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371" windowWidth="15480" windowHeight="10920" tabRatio="813" activeTab="0"/>
  </bookViews>
  <sheets>
    <sheet name="Contents" sheetId="1" r:id="rId1"/>
    <sheet name="Explanatory Note" sheetId="2" r:id="rId2"/>
    <sheet name="NU1" sheetId="3" r:id="rId3"/>
    <sheet name="NU2" sheetId="4" r:id="rId4"/>
    <sheet name="NU3a" sheetId="5" r:id="rId5"/>
    <sheet name="NU3b" sheetId="6" r:id="rId6"/>
    <sheet name="NU4a" sheetId="7" r:id="rId7"/>
    <sheet name="NU4b" sheetId="8" r:id="rId8"/>
    <sheet name="NU4c" sheetId="9" r:id="rId9"/>
    <sheet name="NU4d" sheetId="10" r:id="rId10"/>
    <sheet name="NU4e" sheetId="11" r:id="rId11"/>
    <sheet name="NU4f" sheetId="12" r:id="rId12"/>
    <sheet name="NU4g" sheetId="13" r:id="rId13"/>
    <sheet name="NU5" sheetId="14" r:id="rId14"/>
    <sheet name="NU6ab" sheetId="15" r:id="rId15"/>
    <sheet name="NU6cd" sheetId="16" r:id="rId16"/>
  </sheets>
  <definedNames>
    <definedName name="_xlnm.Print_Area" localSheetId="0">'Contents'!$A$1:$I$54</definedName>
    <definedName name="_xlnm.Print_Area" localSheetId="1">'Explanatory Note'!$A$1:$I$20</definedName>
    <definedName name="_xlnm.Print_Area" localSheetId="2">'NU1'!$A$1:$G$29</definedName>
    <definedName name="_xlnm.Print_Area" localSheetId="3">'NU2'!$A$1:$H$34</definedName>
    <definedName name="_xlnm.Print_Area" localSheetId="4">'NU3a'!$A$1:$K$32</definedName>
    <definedName name="_xlnm.Print_Area" localSheetId="5">'NU3b'!$A$1:$K$32</definedName>
    <definedName name="_xlnm.Print_Area" localSheetId="6">'NU4a'!$A$1:$D$59</definedName>
    <definedName name="_xlnm.Print_Area" localSheetId="7">'NU4b'!$A$1:$D$59</definedName>
    <definedName name="_xlnm.Print_Area" localSheetId="8">'NU4c'!$A$1:$D$59</definedName>
    <definedName name="_xlnm.Print_Area" localSheetId="9">'NU4d'!$A$1:$D$59</definedName>
    <definedName name="_xlnm.Print_Area" localSheetId="10">'NU4e'!$A$1:$D$59</definedName>
    <definedName name="_xlnm.Print_Area" localSheetId="11">'NU4f'!$A$1:$D$59</definedName>
    <definedName name="_xlnm.Print_Area" localSheetId="12">'NU4g'!$A$1:$D$59</definedName>
    <definedName name="_xlnm.Print_Area" localSheetId="13">'NU5'!$A$1:$F$54</definedName>
    <definedName name="_xlnm.Print_Area" localSheetId="14">'NU6ab'!$A$1:$K$52</definedName>
    <definedName name="_xlnm.Print_Area" localSheetId="15">'NU6cd'!$A$1:$K$53</definedName>
  </definedNames>
  <calcPr fullCalcOnLoad="1"/>
</workbook>
</file>

<file path=xl/sharedStrings.xml><?xml version="1.0" encoding="utf-8"?>
<sst xmlns="http://schemas.openxmlformats.org/spreadsheetml/2006/main" count="747" uniqueCount="438">
  <si>
    <t>ENTRIES</t>
  </si>
  <si>
    <t>CENTRE TYPE</t>
  </si>
  <si>
    <t>School</t>
  </si>
  <si>
    <t>FE</t>
  </si>
  <si>
    <t>Workplace/Training Provider</t>
  </si>
  <si>
    <t>Other</t>
  </si>
  <si>
    <t>AWARDS</t>
  </si>
  <si>
    <t>ENTRIES BY SUPERCLASS</t>
  </si>
  <si>
    <t>SUPERCLASS</t>
  </si>
  <si>
    <t>A</t>
  </si>
  <si>
    <t>Business/Management/Office Studies</t>
  </si>
  <si>
    <t>B</t>
  </si>
  <si>
    <t>Sales Marketing and Distribution</t>
  </si>
  <si>
    <t>C</t>
  </si>
  <si>
    <t>Information Technology and Information</t>
  </si>
  <si>
    <t>D</t>
  </si>
  <si>
    <t>Humanities (History/Archaeology/Religious Studies/Philosophy)</t>
  </si>
  <si>
    <t>E</t>
  </si>
  <si>
    <t>Politics/Economics/Law/Social Science</t>
  </si>
  <si>
    <t>F</t>
  </si>
  <si>
    <t>Area Studies/Cultural Studies/Languages/Literature</t>
  </si>
  <si>
    <t>G</t>
  </si>
  <si>
    <t>Education/Training/Teaching</t>
  </si>
  <si>
    <t>H</t>
  </si>
  <si>
    <t>Family Care/Personal Development/Personal Care and Appearance</t>
  </si>
  <si>
    <t>J</t>
  </si>
  <si>
    <t>Arts and Crafts</t>
  </si>
  <si>
    <t>K</t>
  </si>
  <si>
    <t>Authorship/Photography/Publishing/Media</t>
  </si>
  <si>
    <t>L</t>
  </si>
  <si>
    <t>Performing Arts</t>
  </si>
  <si>
    <t>M</t>
  </si>
  <si>
    <t>Sports Games and Recreation</t>
  </si>
  <si>
    <t>N</t>
  </si>
  <si>
    <t>Catering/Food Services/Leisure Services/Tourism</t>
  </si>
  <si>
    <t>P</t>
  </si>
  <si>
    <t>Health Care/Medicine/Health and Safety</t>
  </si>
  <si>
    <t>Q</t>
  </si>
  <si>
    <t>Environment Protection/Energy/Cleansing/Security</t>
  </si>
  <si>
    <t>R</t>
  </si>
  <si>
    <t>Sciences and Mathematics</t>
  </si>
  <si>
    <t>S</t>
  </si>
  <si>
    <t>Agriculture Horticulture and Animal Care</t>
  </si>
  <si>
    <t>T</t>
  </si>
  <si>
    <t>Construction and Property (Built Environment)</t>
  </si>
  <si>
    <t>V</t>
  </si>
  <si>
    <t>Services to Industry</t>
  </si>
  <si>
    <t>W</t>
  </si>
  <si>
    <t>Manufacturing/Production Work</t>
  </si>
  <si>
    <t>X</t>
  </si>
  <si>
    <t>Engineering</t>
  </si>
  <si>
    <t>Y</t>
  </si>
  <si>
    <t>Oil/Mining/Plastics/Chemicals</t>
  </si>
  <si>
    <t>Z</t>
  </si>
  <si>
    <t>Transport Services</t>
  </si>
  <si>
    <t>TOTAL ENTRIES</t>
  </si>
  <si>
    <t>UNLEVELLED</t>
  </si>
  <si>
    <t>TOP 50 ACCESS 1 (SCQF Level 1) UNITS</t>
  </si>
  <si>
    <t>UNIT TITLE</t>
  </si>
  <si>
    <t>MALE ENTRIES</t>
  </si>
  <si>
    <t>FEMALE ENTRIES</t>
  </si>
  <si>
    <t>TOP 50 ACCESS 2 (SCQF Level 2) UNITS</t>
  </si>
  <si>
    <t>TOP 50 ACCESS 3 (SCQF Level 3) UNITS</t>
  </si>
  <si>
    <t>TOP 50 INTERMEDIATE 1 (SCQF Level 4) UNITS</t>
  </si>
  <si>
    <t>TOP 50 INTERMEDIATE 2 (SCQF Level 5) UNITS</t>
  </si>
  <si>
    <t>TOP 50 HIGHER (SCQF Level 6) UNITS</t>
  </si>
  <si>
    <t>TOP 50 ADVANCED HIGHER (SCQF Level 7) UNITS</t>
  </si>
  <si>
    <t>Unlevelled</t>
  </si>
  <si>
    <t xml:space="preserve">Access 1 (SCQF Level 1) </t>
  </si>
  <si>
    <t>Access 2 (SCQF Level 2)</t>
  </si>
  <si>
    <t>Access 3 (SCQF Level 3)</t>
  </si>
  <si>
    <t>Intermediate 1 (SCQF Level 4)</t>
  </si>
  <si>
    <t>Intermediate 2 (SCQF Level 5)</t>
  </si>
  <si>
    <t>Higher (SCQF Level 6)</t>
  </si>
  <si>
    <t>Advanced Higher (SCQF Level 7)</t>
  </si>
  <si>
    <t>All levels</t>
  </si>
  <si>
    <t>NUMBER OF UNITS</t>
  </si>
  <si>
    <t>10-14</t>
  </si>
  <si>
    <t>15-19</t>
  </si>
  <si>
    <t>20+</t>
  </si>
  <si>
    <t>Total Units</t>
  </si>
  <si>
    <t>20-24</t>
  </si>
  <si>
    <t>25+</t>
  </si>
  <si>
    <t>Symbol</t>
  </si>
  <si>
    <t>Meaning</t>
  </si>
  <si>
    <t>Less Than 0.5%</t>
  </si>
  <si>
    <t>Percentages are independently rounded and so may not always add exactly to 100%.</t>
  </si>
  <si>
    <t xml:space="preserve"> - As percentages</t>
  </si>
  <si>
    <t xml:space="preserve">Using Basic Computer Skills </t>
  </si>
  <si>
    <t xml:space="preserve">Healthy Basic Cooking: Producing an Uncooked Meal </t>
  </si>
  <si>
    <t xml:space="preserve">Basic Communication in a Familiar Setting </t>
  </si>
  <si>
    <t xml:space="preserve">Healthy Basic Cooking: Producing a One Course Cooked Meal </t>
  </si>
  <si>
    <t xml:space="preserve">Healthy Basic Cooking: Use of Small Electrical Equipment </t>
  </si>
  <si>
    <t xml:space="preserve">Art Activity Routines: An Introduction </t>
  </si>
  <si>
    <t xml:space="preserve">Handling Money </t>
  </si>
  <si>
    <t xml:space="preserve">Understanding Scottish Cultural Festivals </t>
  </si>
  <si>
    <t xml:space="preserve">Working with Others on a Group Activity </t>
  </si>
  <si>
    <t xml:space="preserve">Music: Producing a Sound </t>
  </si>
  <si>
    <t xml:space="preserve">Everyday Communication: Recognising Signs in the Community </t>
  </si>
  <si>
    <t xml:space="preserve">Using Mathematics in Everyday Situations 1 - Time </t>
  </si>
  <si>
    <t xml:space="preserve">Recognising Time </t>
  </si>
  <si>
    <t xml:space="preserve">Physical Education: Integrated Performance - Participation </t>
  </si>
  <si>
    <t xml:space="preserve">Physical Education: Integrated Performance - Personal Organsiation </t>
  </si>
  <si>
    <t xml:space="preserve">Healthy Basic Cooking: Producing a Two Course Cooked Meal </t>
  </si>
  <si>
    <t xml:space="preserve">Recognising Number </t>
  </si>
  <si>
    <t xml:space="preserve">Sampling Work: An Introduction </t>
  </si>
  <si>
    <t xml:space="preserve">Listening and Responding to Simple Texts </t>
  </si>
  <si>
    <t xml:space="preserve">Developing Drama Skills - Participating with Others </t>
  </si>
  <si>
    <t xml:space="preserve">English and Communication: Oral Communication - Delivering </t>
  </si>
  <si>
    <t xml:space="preserve">Healthy Basic Cooking: Make a Snack </t>
  </si>
  <si>
    <t xml:space="preserve">Everyday Communication in a Work-Related Setting </t>
  </si>
  <si>
    <t xml:space="preserve">Using Mathematics in Everyday Situations 1 - Money </t>
  </si>
  <si>
    <t xml:space="preserve">Working with Materials - Using Materials </t>
  </si>
  <si>
    <t xml:space="preserve">English and Communication: Language Study - Understanding Text </t>
  </si>
  <si>
    <t xml:space="preserve">Using Mathematics to Handle Information </t>
  </si>
  <si>
    <t xml:space="preserve">Everyday Communication in a Cultural Setting </t>
  </si>
  <si>
    <t xml:space="preserve">Using Mathematics in Everyday Situations 1 - Weight and Measurement </t>
  </si>
  <si>
    <t xml:space="preserve">Physical Education: Participating in Group Activities </t>
  </si>
  <si>
    <t xml:space="preserve">Investigating Measurement </t>
  </si>
  <si>
    <t xml:space="preserve">English and Communication: Literary Study - Expressing a Point of View </t>
  </si>
  <si>
    <t xml:space="preserve">Investigating Weight in Familiar Situations </t>
  </si>
  <si>
    <t xml:space="preserve">Music: Exploring Sound </t>
  </si>
  <si>
    <t xml:space="preserve">English for Speakers of Other Languages: Everyday Communication </t>
  </si>
  <si>
    <t xml:space="preserve">English for Speakers of Other Languages: Transactional Contexts </t>
  </si>
  <si>
    <t xml:space="preserve">Information Technology </t>
  </si>
  <si>
    <t xml:space="preserve">Using Mathematics in Everyday Situations 1 </t>
  </si>
  <si>
    <t xml:space="preserve">English: Language Study </t>
  </si>
  <si>
    <t xml:space="preserve">English: Literary Study </t>
  </si>
  <si>
    <t xml:space="preserve">Using a Computer </t>
  </si>
  <si>
    <t xml:space="preserve">Using Mathematics in Everyday Situations 2 </t>
  </si>
  <si>
    <t xml:space="preserve">English and Communication: Oral Communication </t>
  </si>
  <si>
    <t xml:space="preserve">Using Mathematics in Everyday Situations 3 </t>
  </si>
  <si>
    <t xml:space="preserve">English for Speakers of Other Languages: Work and Study-related Contexts </t>
  </si>
  <si>
    <t xml:space="preserve">Working with Materials </t>
  </si>
  <si>
    <t xml:space="preserve">Healthy Basic Cooking </t>
  </si>
  <si>
    <t xml:space="preserve">Communication </t>
  </si>
  <si>
    <t xml:space="preserve">English for Speakers of Other Languages: An Introduction to Beginner English Literacies 2 </t>
  </si>
  <si>
    <t xml:space="preserve">Exploring Visual Images </t>
  </si>
  <si>
    <t xml:space="preserve">Living Safely at Home </t>
  </si>
  <si>
    <t xml:space="preserve">Working with Others </t>
  </si>
  <si>
    <t xml:space="preserve">Developing Personal Ideas </t>
  </si>
  <si>
    <t xml:space="preserve">Problem Solving </t>
  </si>
  <si>
    <t xml:space="preserve">English for Speakers of Other Languages: An Introduction to Beginner English Literacies 1 </t>
  </si>
  <si>
    <t xml:space="preserve">Science </t>
  </si>
  <si>
    <t xml:space="preserve">Developing Drama Skills </t>
  </si>
  <si>
    <t xml:space="preserve">Using Technological Equipment </t>
  </si>
  <si>
    <t xml:space="preserve">Practical Craft Skills </t>
  </si>
  <si>
    <t xml:space="preserve">Biology </t>
  </si>
  <si>
    <t xml:space="preserve">Physical Education: Integrated Performance </t>
  </si>
  <si>
    <t xml:space="preserve">Music: Listening and Performing </t>
  </si>
  <si>
    <t xml:space="preserve">Using Drama Skills </t>
  </si>
  <si>
    <t xml:space="preserve">Presenting Drama </t>
  </si>
  <si>
    <t xml:space="preserve">Skillstart: Communication in a Work-related Environment </t>
  </si>
  <si>
    <t xml:space="preserve">Chemistry </t>
  </si>
  <si>
    <t xml:space="preserve">Physical Education: Performance </t>
  </si>
  <si>
    <t xml:space="preserve">Physics </t>
  </si>
  <si>
    <t xml:space="preserve">Social Subjects: Organising and Presenting Information </t>
  </si>
  <si>
    <t xml:space="preserve">Working with Craft Tools: An Introduction </t>
  </si>
  <si>
    <t xml:space="preserve">Skillstart: Numeracy in a Work-Related Environment </t>
  </si>
  <si>
    <t xml:space="preserve">Social Subjects: Deciding </t>
  </si>
  <si>
    <t xml:space="preserve">Social Subjects: Contrasting </t>
  </si>
  <si>
    <t xml:space="preserve">Practical Abilities: Personal Finance </t>
  </si>
  <si>
    <t xml:space="preserve">Developing an Environmental Area </t>
  </si>
  <si>
    <t xml:space="preserve">Self and Work: Enterprise Activity </t>
  </si>
  <si>
    <t xml:space="preserve">Planning an Environmental Area </t>
  </si>
  <si>
    <t xml:space="preserve">Questioning the World </t>
  </si>
  <si>
    <t xml:space="preserve">Monitoring and Maintaining an Environmental Area </t>
  </si>
  <si>
    <t xml:space="preserve">Self and Work: Investigating the Workplace </t>
  </si>
  <si>
    <t xml:space="preserve">Using Mathematics 1 </t>
  </si>
  <si>
    <t xml:space="preserve">Using Mathematics 2 </t>
  </si>
  <si>
    <t xml:space="preserve">Using Mathematics 3 </t>
  </si>
  <si>
    <t xml:space="preserve">Work Experience </t>
  </si>
  <si>
    <t xml:space="preserve">Induction </t>
  </si>
  <si>
    <t xml:space="preserve">Guidance: On-Going </t>
  </si>
  <si>
    <t xml:space="preserve">Using a Keyboard </t>
  </si>
  <si>
    <t xml:space="preserve">Guidance: Pre-Exit </t>
  </si>
  <si>
    <t xml:space="preserve">English: Personal Study (written response) </t>
  </si>
  <si>
    <t xml:space="preserve">French: Personal Language </t>
  </si>
  <si>
    <t xml:space="preserve">French: Transactional Language </t>
  </si>
  <si>
    <t xml:space="preserve">French: Language in Work </t>
  </si>
  <si>
    <t xml:space="preserve">Health and Technology </t>
  </si>
  <si>
    <t xml:space="preserve">Internet Applications </t>
  </si>
  <si>
    <t xml:space="preserve">Biotechnological Industries </t>
  </si>
  <si>
    <t xml:space="preserve">Growing Plants </t>
  </si>
  <si>
    <t xml:space="preserve">Multimedia Applications </t>
  </si>
  <si>
    <t xml:space="preserve">Computer Applications </t>
  </si>
  <si>
    <t xml:space="preserve">Chemistry in Action </t>
  </si>
  <si>
    <t xml:space="preserve">Everyday Chemistry </t>
  </si>
  <si>
    <t xml:space="preserve">Chemistry and Life </t>
  </si>
  <si>
    <t xml:space="preserve">Questioning Morality </t>
  </si>
  <si>
    <t xml:space="preserve">Numeracy </t>
  </si>
  <si>
    <t xml:space="preserve">Questioning Belief </t>
  </si>
  <si>
    <t xml:space="preserve">Food Preparation Techniques: An Introduction </t>
  </si>
  <si>
    <t xml:space="preserve">Using a Computer in Business </t>
  </si>
  <si>
    <t xml:space="preserve">Historical Study - Scottish and British </t>
  </si>
  <si>
    <t xml:space="preserve">Historical Study - European and World </t>
  </si>
  <si>
    <t xml:space="preserve">Practical Electricity </t>
  </si>
  <si>
    <t xml:space="preserve">Telecommunications </t>
  </si>
  <si>
    <t xml:space="preserve">Electronics </t>
  </si>
  <si>
    <t xml:space="preserve">Movement </t>
  </si>
  <si>
    <t xml:space="preserve">Radiations </t>
  </si>
  <si>
    <t xml:space="preserve">Sound and Music </t>
  </si>
  <si>
    <t xml:space="preserve">Cookery Processes: An Introduction </t>
  </si>
  <si>
    <t xml:space="preserve">Historical Study - Options </t>
  </si>
  <si>
    <t xml:space="preserve">Social Issues in the United Kingdom </t>
  </si>
  <si>
    <t xml:space="preserve">International Issues </t>
  </si>
  <si>
    <t xml:space="preserve">Geography: Environmental Interactions </t>
  </si>
  <si>
    <t xml:space="preserve">Mathematics 1 </t>
  </si>
  <si>
    <t xml:space="preserve">Mathematics 2 </t>
  </si>
  <si>
    <t xml:space="preserve">Mathematics 3 </t>
  </si>
  <si>
    <t xml:space="preserve">Morality in the Modern World </t>
  </si>
  <si>
    <t xml:space="preserve">Food Hygiene for the Hospitality Industry </t>
  </si>
  <si>
    <t xml:space="preserve">Hospitality: Organisation of Practical Skills </t>
  </si>
  <si>
    <t xml:space="preserve">Making Moral Decisions </t>
  </si>
  <si>
    <t xml:space="preserve">The Existence of God </t>
  </si>
  <si>
    <t xml:space="preserve">Art and Design: Design Activity </t>
  </si>
  <si>
    <t xml:space="preserve">Art and Design: Expressive Activity </t>
  </si>
  <si>
    <t xml:space="preserve">Art and Design Studies </t>
  </si>
  <si>
    <t xml:space="preserve">World Religion </t>
  </si>
  <si>
    <t xml:space="preserve">Information Technology for Administrators </t>
  </si>
  <si>
    <t xml:space="preserve">Administration: Presenting and Communicating Information </t>
  </si>
  <si>
    <t xml:space="preserve">Bench Skills 1 - Wood Flat Frame Construction </t>
  </si>
  <si>
    <t xml:space="preserve">Administrative Services </t>
  </si>
  <si>
    <t xml:space="preserve">Bench Skills 2 - Wood Carcase Construction </t>
  </si>
  <si>
    <t xml:space="preserve">World of Values </t>
  </si>
  <si>
    <t xml:space="preserve">Machining and Finishing - Wood </t>
  </si>
  <si>
    <t xml:space="preserve">Applications of Mathematics </t>
  </si>
  <si>
    <t xml:space="preserve">PC Passport: Introduction to IT Software and Presenting Information </t>
  </si>
  <si>
    <t xml:space="preserve">French: Personal and Social Language </t>
  </si>
  <si>
    <t xml:space="preserve">Living Cells </t>
  </si>
  <si>
    <t xml:space="preserve">Animal Physiology </t>
  </si>
  <si>
    <t xml:space="preserve">Environmental Biology and Genetics </t>
  </si>
  <si>
    <t xml:space="preserve">Food Preparation for Healthy Eating </t>
  </si>
  <si>
    <t xml:space="preserve">Foods of the World </t>
  </si>
  <si>
    <t xml:space="preserve">Practical Cookery Skills for the Hospitality Industry </t>
  </si>
  <si>
    <t xml:space="preserve">Building Blocks </t>
  </si>
  <si>
    <t xml:space="preserve">Acids, Bases and Metals </t>
  </si>
  <si>
    <t xml:space="preserve">Carbon Compounds </t>
  </si>
  <si>
    <t xml:space="preserve">Physical Education: Analysis and Development of Performance </t>
  </si>
  <si>
    <t xml:space="preserve">Radioactivity </t>
  </si>
  <si>
    <t xml:space="preserve">Waves and Optics </t>
  </si>
  <si>
    <t xml:space="preserve">Mechanics and Heat </t>
  </si>
  <si>
    <t xml:space="preserve">French: Language </t>
  </si>
  <si>
    <t xml:space="preserve">Electricity and Electronics </t>
  </si>
  <si>
    <t xml:space="preserve">Software Development </t>
  </si>
  <si>
    <t xml:space="preserve">Music: Composing </t>
  </si>
  <si>
    <t xml:space="preserve">Music: Listening </t>
  </si>
  <si>
    <t xml:space="preserve">Business Enterprise </t>
  </si>
  <si>
    <t xml:space="preserve">Business Decision Areas: Marketing and Operations </t>
  </si>
  <si>
    <t xml:space="preserve">Business Decision Areas: Finance and Human Resource Management </t>
  </si>
  <si>
    <t xml:space="preserve">Computer Systems </t>
  </si>
  <si>
    <t xml:space="preserve">Music: Performing </t>
  </si>
  <si>
    <t xml:space="preserve">Geography: Human Environments </t>
  </si>
  <si>
    <t xml:space="preserve">Historical Special Topic </t>
  </si>
  <si>
    <t xml:space="preserve">The World of Carbon </t>
  </si>
  <si>
    <t xml:space="preserve">Chemical Reactions </t>
  </si>
  <si>
    <t xml:space="preserve">Energy Matters </t>
  </si>
  <si>
    <t xml:space="preserve">Radiation and Matter </t>
  </si>
  <si>
    <t xml:space="preserve">Mechanics and Properties of Matter </t>
  </si>
  <si>
    <t xml:space="preserve">Genetics and Adaptation </t>
  </si>
  <si>
    <t xml:space="preserve">Control and Regulation </t>
  </si>
  <si>
    <t xml:space="preserve">Political Issues in the United Kingdom </t>
  </si>
  <si>
    <t xml:space="preserve">Geography: Physical Environments </t>
  </si>
  <si>
    <t xml:space="preserve">The Continuation of Life </t>
  </si>
  <si>
    <t xml:space="preserve">Cell Function and Inheritance </t>
  </si>
  <si>
    <t xml:space="preserve">Behaviour, Populations and the Environment </t>
  </si>
  <si>
    <t xml:space="preserve">French: Extended Reading/Viewing </t>
  </si>
  <si>
    <t xml:space="preserve">Technical Graphics 1 </t>
  </si>
  <si>
    <t xml:space="preserve">Technical Graphics 2 </t>
  </si>
  <si>
    <t xml:space="preserve">Computer Graphics </t>
  </si>
  <si>
    <t xml:space="preserve">Psychology: The Individual in the Social Context </t>
  </si>
  <si>
    <t xml:space="preserve">Psychology: Understanding the Individual </t>
  </si>
  <si>
    <t xml:space="preserve">English: Personal Study (spoken response) </t>
  </si>
  <si>
    <t xml:space="preserve">Psychology: Investigating Behaviour </t>
  </si>
  <si>
    <t xml:space="preserve">Environmental Biology </t>
  </si>
  <si>
    <t xml:space="preserve">Organic Chemistry </t>
  </si>
  <si>
    <t xml:space="preserve">Chemical Investigation </t>
  </si>
  <si>
    <t xml:space="preserve">Cell and Molecular Biology </t>
  </si>
  <si>
    <t xml:space="preserve">Electronic Structure and the Periodic Table </t>
  </si>
  <si>
    <t xml:space="preserve">Principles of Chemical Reactions </t>
  </si>
  <si>
    <t xml:space="preserve">Biology Investigation </t>
  </si>
  <si>
    <t xml:space="preserve">Physiology, Health and Exercise </t>
  </si>
  <si>
    <t xml:space="preserve">English: Specialist Study </t>
  </si>
  <si>
    <t xml:space="preserve">Physics Investigation </t>
  </si>
  <si>
    <t xml:space="preserve">Mechanics </t>
  </si>
  <si>
    <t xml:space="preserve">Electrical Phenomena </t>
  </si>
  <si>
    <t xml:space="preserve">Wave Phenomena </t>
  </si>
  <si>
    <t xml:space="preserve">English: Creative Writing </t>
  </si>
  <si>
    <t xml:space="preserve">Art and Design: Expressive Enquiry </t>
  </si>
  <si>
    <t xml:space="preserve">Historical Research </t>
  </si>
  <si>
    <t xml:space="preserve">Art and Design: Design Enquiry </t>
  </si>
  <si>
    <t xml:space="preserve">Historical Study </t>
  </si>
  <si>
    <t xml:space="preserve">Art and Design: Visual Arts Study </t>
  </si>
  <si>
    <t xml:space="preserve">Modern Studies: Practical Research </t>
  </si>
  <si>
    <t xml:space="preserve">Political and Social Issues </t>
  </si>
  <si>
    <t xml:space="preserve">Art and Design: Design Study </t>
  </si>
  <si>
    <t xml:space="preserve">Geographical Study </t>
  </si>
  <si>
    <t xml:space="preserve">Geographical Issues </t>
  </si>
  <si>
    <t xml:space="preserve">Geographical Methods and Techniques </t>
  </si>
  <si>
    <t xml:space="preserve">English: Textual Analysis </t>
  </si>
  <si>
    <t xml:space="preserve">Technical Graphics </t>
  </si>
  <si>
    <t xml:space="preserve">Computer-Aided 3D Modelling - Visualisation and Presentation </t>
  </si>
  <si>
    <t xml:space="preserve">Computer-Aided Graphic Presentation </t>
  </si>
  <si>
    <t xml:space="preserve">Developing a Software Solution </t>
  </si>
  <si>
    <t xml:space="preserve">Mathematics for Applied Mathematics </t>
  </si>
  <si>
    <t xml:space="preserve">Drama: Special Study </t>
  </si>
  <si>
    <t xml:space="preserve">Animal Behaviour </t>
  </si>
  <si>
    <t xml:space="preserve">Devised Drama </t>
  </si>
  <si>
    <t xml:space="preserve">Twentieth-Century Theatre - Theories of Performance </t>
  </si>
  <si>
    <t xml:space="preserve">Biotechnology </t>
  </si>
  <si>
    <t>OTHER</t>
  </si>
  <si>
    <t>LEVEL</t>
  </si>
  <si>
    <t>PASS</t>
  </si>
  <si>
    <t>FAIL</t>
  </si>
  <si>
    <t>NOT YET COMPLETED</t>
  </si>
  <si>
    <t>WITHDRAWN</t>
  </si>
  <si>
    <t>HIGHER 
(SCQF Level 6)</t>
  </si>
  <si>
    <t>ADV HIGHER 
(SCQF Level 7)</t>
  </si>
  <si>
    <t>INTERMEDIATE 1 
(SCQF Level 4)</t>
  </si>
  <si>
    <t>INTERMEDIATE 2 
(SCQF Level 5)</t>
  </si>
  <si>
    <t>ACCESS 1 
(SCQF Level 1)</t>
  </si>
  <si>
    <t>ACCESS 2 
(SCQF Level 2)</t>
  </si>
  <si>
    <t>ACCESS 3 
(SCQF Level 3)</t>
  </si>
  <si>
    <t>NATIONAL UNITS: EXPLANATORY NOTE</t>
  </si>
  <si>
    <t>NATIONAL UNITS: CONTENTS</t>
  </si>
  <si>
    <t>The following symbols are used in the tables:</t>
  </si>
  <si>
    <t>ALL LEARNERS</t>
  </si>
  <si>
    <t>MALE LEARNERS</t>
  </si>
  <si>
    <t>FEMALE LEARNERS</t>
  </si>
  <si>
    <t>ALL LEARNERS BY NUMBER OF UNITS AND AGE</t>
  </si>
  <si>
    <t>LEARNERS BY NUMBER OF UNITS, GENDER AND CENTRE TYPE</t>
  </si>
  <si>
    <t>FE LEARNERS</t>
  </si>
  <si>
    <t>SCHOOL LEARNERS</t>
  </si>
  <si>
    <t>Units per learner</t>
  </si>
  <si>
    <t>Total learners</t>
  </si>
  <si>
    <t>SCHOOL LEARNERS BY NUMBER OF UNITS AND AGE</t>
  </si>
  <si>
    <t>Total</t>
  </si>
  <si>
    <t>-</t>
  </si>
  <si>
    <t>Not Applicable</t>
  </si>
  <si>
    <t>WORKPLACE/
TRAINING PROVIDER</t>
  </si>
  <si>
    <t>All Access 1 Unit Entries</t>
  </si>
  <si>
    <t>All Access 2 Unit Entries</t>
  </si>
  <si>
    <t>All Access 3 Unit Entries</t>
  </si>
  <si>
    <t>All Intermediate 1 Unit Entries</t>
  </si>
  <si>
    <t>All Intermediate 2 Unit Entries</t>
  </si>
  <si>
    <t>All Higher Unit Entries</t>
  </si>
  <si>
    <t>All Advanced Higher Unit Entries</t>
  </si>
  <si>
    <t>All Superclasses</t>
  </si>
  <si>
    <t>See the Explanatory Note for further information.</t>
  </si>
  <si>
    <t>National Units are available at a variety of SCQF levels from Access 1 Units at SCQF level 1, to Advanced Higher Units at SCQF level 7.</t>
  </si>
  <si>
    <t>National Units are the building blocks of National Courses and Group Awards. They are also qualifications in their own right, and are normally designed to take 40 hours of teaching to complete. Over 3,500 National Units are available.</t>
  </si>
  <si>
    <t>For further information on National Qualifications click here</t>
  </si>
  <si>
    <t xml:space="preserve">‘Entries’ are the entries processed within a year (eg 1/8/09 – 31/7/10), ie the first time SQA obtains information about a learner’s entry into a particular qualification from a centre. </t>
  </si>
  <si>
    <t>‘Awards’ are the awards certificated within a year (eg 1/8/09 – 31/7/10), ie the certificate is actually awarded within that time period.</t>
  </si>
  <si>
    <t>PERCENT</t>
  </si>
  <si>
    <t xml:space="preserve"> CHANGE</t>
  </si>
  <si>
    <t>2009/2010</t>
  </si>
  <si>
    <t>TABLE NU3a: NATIONAL UNIT ENTRIES BY SUPERCLASS AND LEVEL, 2010</t>
  </si>
  <si>
    <t>TABLE NU3b: NATIONAL UNIT ENTRIES BY SUPERCLASS AND LEVEL, 2010</t>
  </si>
  <si>
    <t xml:space="preserve">Personal Development: Going Shopping </t>
  </si>
  <si>
    <t xml:space="preserve">Music: Listening to Music </t>
  </si>
  <si>
    <t xml:space="preserve">Personal Development: Making a Journey </t>
  </si>
  <si>
    <t xml:space="preserve">Personal Development: Developing Appropriate Behaviour </t>
  </si>
  <si>
    <t xml:space="preserve">Personal Development: Enterprise Activity </t>
  </si>
  <si>
    <t xml:space="preserve">Personal Development: Personal Hygiene </t>
  </si>
  <si>
    <t xml:space="preserve">Using Drama Skills: Portraying Character </t>
  </si>
  <si>
    <t xml:space="preserve">Personal Development: Leisure Time Activities </t>
  </si>
  <si>
    <t xml:space="preserve">Developing Personal Ideas - Exploring a Theme </t>
  </si>
  <si>
    <t xml:space="preserve">Personal Development: Environmental Issues </t>
  </si>
  <si>
    <t xml:space="preserve">English and Communication: Oral Communication - Responding </t>
  </si>
  <si>
    <t xml:space="preserve">Physical Education: Participating in Individual Activities </t>
  </si>
  <si>
    <t xml:space="preserve">Information and Communication Technology </t>
  </si>
  <si>
    <t xml:space="preserve">Self and Work: Completing a Work Placement </t>
  </si>
  <si>
    <t xml:space="preserve">English: Oral Communication </t>
  </si>
  <si>
    <t xml:space="preserve">French: Life in Another Country </t>
  </si>
  <si>
    <t xml:space="preserve">PC Passport: Introduction to the Internet and On-line Communications </t>
  </si>
  <si>
    <t xml:space="preserve">Performing Music on One Instrument or Voice </t>
  </si>
  <si>
    <t>TABLE NU5: ENTRIES FOR NATIONAL UNITS BY LEVEL, GENDER AND RESULT, 2010</t>
  </si>
  <si>
    <t>TABLE NU6a: LEARNERS ENTERED FOR NATIONAL UNITS, 2010</t>
  </si>
  <si>
    <t>TABLE NU6b: LEARNERS ENTERED FOR NATIONAL UNITS, 2010</t>
  </si>
  <si>
    <t>TABLE NU6c: LEARNERS ENTERED FOR NATIONAL UNITS, 2010</t>
  </si>
  <si>
    <t>TABLE NU6d: LEARNERS ENTERED FOR NATIONAL UNITS, 2010</t>
  </si>
  <si>
    <t>ALL ENTRIES</t>
  </si>
  <si>
    <t>Using a Computer - Basic Operations</t>
  </si>
  <si>
    <t>Healthy Basic Cooking: Introduction to Kitchen Routines</t>
  </si>
  <si>
    <t>Personal Development: Healthy Eating</t>
  </si>
  <si>
    <t>Physical Education: Supported Participation in Individual Activities</t>
  </si>
  <si>
    <t>English for Speakers of Other Languages: Work and Study-related Contexts</t>
  </si>
  <si>
    <t>Work Experience</t>
  </si>
  <si>
    <t>Mathematics 2</t>
  </si>
  <si>
    <t>Cell Biology</t>
  </si>
  <si>
    <t>&lt;14</t>
  </si>
  <si>
    <t>Total Units*</t>
  </si>
  <si>
    <t>*Adjusted for school/college partnerships</t>
  </si>
  <si>
    <t>Note: Age at 31 December 2009</t>
  </si>
  <si>
    <t>NU1: TREND IN NATIONAL UNIT ENTRIES AND AWARDS BY CENTRE TYPE, 2006 to 2010</t>
  </si>
  <si>
    <t>NU2: TREND IN NATIONAL UNIT ENTRIES BY SUPERCLASS, 2006 TO 2010</t>
  </si>
  <si>
    <t>NU3a: NATIONAL UNIT ENTRIES BY SUPERCLASS AND LEVEL, 2010</t>
  </si>
  <si>
    <t>FE COLLEGE ENTRIES ONLY</t>
  </si>
  <si>
    <t>All learners</t>
  </si>
  <si>
    <t>FE College learners</t>
  </si>
  <si>
    <t>NU3b: NATIONAL UNIT ENTRIES BY SUPERCLASS AND LEVEL, 2010</t>
  </si>
  <si>
    <t>NU4a: NATIONAL UNIT ENTRIES BY GENDER, 2010</t>
  </si>
  <si>
    <t>Top 50 Access 1 Unit entries</t>
  </si>
  <si>
    <t>Top 50 Access 2 Unit entries</t>
  </si>
  <si>
    <t>Top 50 Access 3 Unit entries</t>
  </si>
  <si>
    <t>Top 50 Intermediate 1 Unit entries</t>
  </si>
  <si>
    <t>NU4e: NATIONAL UNIT ENTRIES BY GENDER, 2010</t>
  </si>
  <si>
    <t>NU4g: NATIONAL UNIT ENTRIES BY GENDER, 2010</t>
  </si>
  <si>
    <t>NU4f: NATIONAL UNIT ENTRIES BY GENDER, 2010</t>
  </si>
  <si>
    <t>NU4d: NATIONAL UNIT ENTRIES BY GENDER, 2010</t>
  </si>
  <si>
    <t>NU4c: NATIONAL UNIT ENTRIES BY GENDER, 2010</t>
  </si>
  <si>
    <t>NU4b: NATIONAL UNIT ENTRIES BY GENDER, 2010</t>
  </si>
  <si>
    <t>Top 50 Intermediate 2 Unit entries</t>
  </si>
  <si>
    <t>Top 50 Higher Unit entries</t>
  </si>
  <si>
    <t>Top 50 Advanced Higher Unit entries</t>
  </si>
  <si>
    <t>NU5: NATIONAL UNIT ENTRIES BY LEVEL, GENDER AND RESULT, 2010</t>
  </si>
  <si>
    <t>Note: Entry results as of 2 February 2011.</t>
  </si>
  <si>
    <t>NU6a: LEARNERS ENTERED FOR NATIONAL UNITS, 2010</t>
  </si>
  <si>
    <t>NU6b: LEARNERS ENTERED FOR NATIONAL UNITS, 2010</t>
  </si>
  <si>
    <t>NU6c: LEARNERS ENTERED FOR NATIONAL UNITS, 2010</t>
  </si>
  <si>
    <t>NU6d: LEARNERS ENTERED FOR NATIONAL UNITS, 2010</t>
  </si>
  <si>
    <t>Learners by number of Units, gender and centre type</t>
  </si>
  <si>
    <t>Learners by number of Units and age</t>
  </si>
  <si>
    <t>School learners by number of Units and age</t>
  </si>
  <si>
    <t>FE College learners by number of Units and age</t>
  </si>
  <si>
    <t>FE COLLEGE LEARNERS BY NUMBER OF UNITS AND AGE</t>
  </si>
  <si>
    <t>Note: Age at 31 December 2009.</t>
  </si>
  <si>
    <t>List of Tables:</t>
  </si>
  <si>
    <t>TABLE NU1: TREND IN NATIONAL UNIT ENTRIES AND AWARDS BY CENTRE TYPE, 2006 TO 2010</t>
  </si>
  <si>
    <t>TABLE NU2: TREND IN NATIONAL UNIT ENTRIES BY SUPERCLASS, 2006 TO 2010</t>
  </si>
  <si>
    <t>TABLE NU4a: NATIONAL UNIT ENTRIES BY GENDER, 2010</t>
  </si>
  <si>
    <t>TABLE NU4b: NATIONAL UNIT ENTRIES BY GENDER, 2010</t>
  </si>
  <si>
    <t>TABLE NU4c: NATIONAL UNIT ENTRIES BY GENDER, 2010</t>
  </si>
  <si>
    <t>TABLE NU4d: NATIONAL UNIT ENTRIES BY GENDER, 2010</t>
  </si>
  <si>
    <t>TABLE NU4e: NATIONAL UNIT ENTRIES BY GENDER, 2010</t>
  </si>
  <si>
    <t>TABLE NU4f: NATIONAL UNIT ENTRIES BY GENDER, 2010</t>
  </si>
  <si>
    <t>TABLE NU4g: NATIONAL UNIT ENTRIES BY GENDER, 2010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</si>
</sst>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_);_(* \(#,##0.0\);_(* &quot;-&quot;??_);_(@_)"/>
    <numFmt numFmtId="174" formatCode="_-* #,##0.0_-;\-* #,##0.0_-;_-* &quot;-&quot;??_-;_-@_-"/>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_-* #,##0.000_-;\-* #,##0.000_-;_-* &quot;-&quot;??_-;_-@_-"/>
    <numFmt numFmtId="181" formatCode="0.0000"/>
    <numFmt numFmtId="182" formatCode="0.000"/>
    <numFmt numFmtId="183" formatCode="_-* #,##0.0_-;\-* #,##0.0_-;_-* &quot;-&quot;?_-;_-@_-"/>
    <numFmt numFmtId="184" formatCode="0.0000%"/>
  </numFmts>
  <fonts count="55">
    <font>
      <sz val="10"/>
      <name val="Arial"/>
      <family val="0"/>
    </font>
    <font>
      <sz val="9"/>
      <name val="Times New Roman"/>
      <family val="1"/>
    </font>
    <font>
      <sz val="11"/>
      <name val="Times New Roman"/>
      <family val="1"/>
    </font>
    <font>
      <sz val="10"/>
      <name val="Times New Roman"/>
      <family val="1"/>
    </font>
    <font>
      <b/>
      <sz val="10"/>
      <name val="Arial"/>
      <family val="2"/>
    </font>
    <font>
      <sz val="10"/>
      <color indexed="10"/>
      <name val="Arial"/>
      <family val="2"/>
    </font>
    <font>
      <sz val="10"/>
      <color indexed="10"/>
      <name val="Times New Roman"/>
      <family val="1"/>
    </font>
    <font>
      <sz val="10"/>
      <color indexed="8"/>
      <name val="Arial"/>
      <family val="2"/>
    </font>
    <font>
      <i/>
      <sz val="10"/>
      <name val="Arial"/>
      <family val="2"/>
    </font>
    <font>
      <b/>
      <sz val="11"/>
      <name val="Arial"/>
      <family val="2"/>
    </font>
    <font>
      <sz val="11"/>
      <name val="Arial"/>
      <family val="2"/>
    </font>
    <font>
      <u val="single"/>
      <sz val="11"/>
      <color indexed="12"/>
      <name val="Arial"/>
      <family val="2"/>
    </font>
    <font>
      <u val="single"/>
      <sz val="10"/>
      <color indexed="12"/>
      <name val="Arial"/>
      <family val="2"/>
    </font>
    <font>
      <b/>
      <sz val="10"/>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10"/>
      <color rgb="FFFF000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fgColor indexed="22"/>
        <bgColor indexed="9"/>
      </patternFill>
    </fill>
    <fill>
      <patternFill patternType="solid">
        <fgColor theme="0"/>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double"/>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4">
    <xf numFmtId="0" fontId="0" fillId="0" borderId="0" xfId="0" applyAlignment="1">
      <alignment/>
    </xf>
    <xf numFmtId="0" fontId="0" fillId="33" borderId="0" xfId="0" applyFont="1" applyFill="1" applyAlignment="1">
      <alignment/>
    </xf>
    <xf numFmtId="0" fontId="0" fillId="33" borderId="0" xfId="0" applyFont="1" applyFill="1" applyAlignment="1">
      <alignment/>
    </xf>
    <xf numFmtId="9" fontId="0" fillId="33" borderId="0" xfId="0" applyNumberFormat="1" applyFont="1" applyFill="1" applyAlignment="1">
      <alignment/>
    </xf>
    <xf numFmtId="0" fontId="4" fillId="33" borderId="0" xfId="0" applyFont="1" applyFill="1" applyAlignment="1" quotePrefix="1">
      <alignment horizontal="left"/>
    </xf>
    <xf numFmtId="0" fontId="0" fillId="33" borderId="0" xfId="0" applyFont="1" applyFill="1" applyBorder="1" applyAlignment="1">
      <alignment/>
    </xf>
    <xf numFmtId="0" fontId="4" fillId="33" borderId="0" xfId="0" applyFont="1" applyFill="1" applyAlignment="1">
      <alignment horizontal="left"/>
    </xf>
    <xf numFmtId="3" fontId="0" fillId="33" borderId="0" xfId="0" applyNumberFormat="1" applyFont="1" applyFill="1" applyAlignment="1">
      <alignment/>
    </xf>
    <xf numFmtId="3" fontId="0" fillId="33" borderId="0" xfId="0" applyNumberFormat="1" applyFont="1" applyFill="1" applyBorder="1" applyAlignment="1">
      <alignment/>
    </xf>
    <xf numFmtId="0" fontId="0" fillId="33" borderId="10" xfId="0" applyFont="1" applyFill="1" applyBorder="1" applyAlignment="1">
      <alignment/>
    </xf>
    <xf numFmtId="0" fontId="0" fillId="33" borderId="10" xfId="0" applyFont="1" applyFill="1" applyBorder="1" applyAlignment="1">
      <alignment horizontal="right"/>
    </xf>
    <xf numFmtId="172" fontId="0" fillId="33" borderId="0" xfId="42" applyNumberFormat="1" applyFont="1" applyFill="1" applyBorder="1" applyAlignment="1">
      <alignment/>
    </xf>
    <xf numFmtId="3" fontId="0" fillId="33" borderId="0" xfId="0" applyNumberFormat="1" applyFont="1" applyFill="1" applyBorder="1" applyAlignment="1">
      <alignment horizontal="right" wrapText="1"/>
    </xf>
    <xf numFmtId="0" fontId="4" fillId="33" borderId="0" xfId="0" applyFont="1" applyFill="1" applyAlignment="1">
      <alignment/>
    </xf>
    <xf numFmtId="0" fontId="3" fillId="33" borderId="0" xfId="0" applyFont="1" applyFill="1" applyBorder="1" applyAlignment="1">
      <alignment/>
    </xf>
    <xf numFmtId="0" fontId="3" fillId="33" borderId="0" xfId="0" applyFont="1" applyFill="1" applyAlignment="1">
      <alignment/>
    </xf>
    <xf numFmtId="0" fontId="6" fillId="33" borderId="0" xfId="0" applyFont="1" applyFill="1" applyBorder="1" applyAlignment="1">
      <alignment/>
    </xf>
    <xf numFmtId="0" fontId="4" fillId="33" borderId="0" xfId="0" applyFont="1" applyFill="1" applyAlignment="1" quotePrefix="1">
      <alignment horizontal="left" vertical="top"/>
    </xf>
    <xf numFmtId="0" fontId="0" fillId="33" borderId="0" xfId="0" applyFont="1" applyFill="1" applyAlignment="1">
      <alignment vertical="top"/>
    </xf>
    <xf numFmtId="0" fontId="5" fillId="33" borderId="0" xfId="0" applyFont="1" applyFill="1" applyAlignment="1">
      <alignment vertical="top"/>
    </xf>
    <xf numFmtId="3" fontId="0" fillId="33" borderId="0" xfId="0" applyNumberFormat="1" applyFont="1" applyFill="1" applyAlignment="1">
      <alignment vertical="top"/>
    </xf>
    <xf numFmtId="3" fontId="0" fillId="33" borderId="0" xfId="0" applyNumberFormat="1" applyFont="1" applyFill="1" applyAlignment="1">
      <alignment horizontal="right" vertical="top"/>
    </xf>
    <xf numFmtId="0" fontId="0" fillId="33" borderId="11" xfId="0" applyFont="1" applyFill="1" applyBorder="1" applyAlignment="1">
      <alignment vertical="top"/>
    </xf>
    <xf numFmtId="0" fontId="0" fillId="33" borderId="10" xfId="0" applyFont="1" applyFill="1" applyBorder="1" applyAlignment="1">
      <alignment vertical="top"/>
    </xf>
    <xf numFmtId="0" fontId="0" fillId="33" borderId="11" xfId="0" applyFont="1" applyFill="1" applyBorder="1" applyAlignment="1">
      <alignment vertical="top" wrapText="1"/>
    </xf>
    <xf numFmtId="3" fontId="0" fillId="33" borderId="0" xfId="0" applyNumberFormat="1" applyFont="1" applyFill="1" applyBorder="1" applyAlignment="1">
      <alignment horizontal="right" vertical="top"/>
    </xf>
    <xf numFmtId="3" fontId="0" fillId="33" borderId="0" xfId="0" applyNumberFormat="1" applyFont="1" applyFill="1" applyBorder="1" applyAlignment="1">
      <alignment horizontal="right"/>
    </xf>
    <xf numFmtId="0" fontId="0" fillId="33" borderId="0" xfId="0" applyFont="1" applyFill="1" applyBorder="1" applyAlignment="1">
      <alignment vertical="top"/>
    </xf>
    <xf numFmtId="0" fontId="0" fillId="33" borderId="0" xfId="0" applyFont="1" applyFill="1" applyBorder="1" applyAlignment="1">
      <alignment vertical="top" wrapText="1"/>
    </xf>
    <xf numFmtId="0" fontId="0" fillId="33" borderId="0" xfId="0" applyFont="1" applyFill="1" applyAlignment="1">
      <alignment horizontal="right" vertical="top"/>
    </xf>
    <xf numFmtId="0" fontId="0" fillId="33" borderId="0" xfId="0" applyFont="1" applyFill="1" applyBorder="1" applyAlignment="1">
      <alignment horizontal="right" vertical="top"/>
    </xf>
    <xf numFmtId="3" fontId="0" fillId="33" borderId="0" xfId="0" applyNumberFormat="1" applyFont="1" applyFill="1" applyBorder="1" applyAlignment="1">
      <alignment vertical="top"/>
    </xf>
    <xf numFmtId="0" fontId="0" fillId="33" borderId="10" xfId="0" applyFont="1" applyFill="1" applyBorder="1" applyAlignment="1">
      <alignment vertical="top" wrapText="1"/>
    </xf>
    <xf numFmtId="3" fontId="2" fillId="33" borderId="0" xfId="0" applyNumberFormat="1" applyFont="1" applyFill="1" applyAlignment="1">
      <alignment horizontal="right" vertical="top"/>
    </xf>
    <xf numFmtId="0" fontId="2" fillId="33" borderId="0" xfId="0" applyFont="1" applyFill="1" applyAlignment="1">
      <alignment horizontal="right" vertical="top"/>
    </xf>
    <xf numFmtId="3" fontId="7" fillId="33" borderId="0" xfId="0" applyNumberFormat="1" applyFont="1" applyFill="1" applyBorder="1" applyAlignment="1">
      <alignment horizontal="right" wrapText="1"/>
    </xf>
    <xf numFmtId="172" fontId="0" fillId="33" borderId="0" xfId="42" applyNumberFormat="1" applyFont="1" applyFill="1" applyAlignment="1">
      <alignment/>
    </xf>
    <xf numFmtId="0" fontId="0" fillId="33" borderId="0" xfId="0" applyFont="1" applyFill="1" applyBorder="1" applyAlignment="1">
      <alignment horizontal="left" vertical="top" wrapText="1"/>
    </xf>
    <xf numFmtId="0" fontId="0" fillId="33" borderId="0" xfId="0" applyFont="1" applyFill="1" applyBorder="1" applyAlignment="1">
      <alignment horizontal="right" wrapText="1"/>
    </xf>
    <xf numFmtId="0" fontId="0" fillId="33" borderId="0" xfId="0" applyNumberFormat="1" applyFill="1" applyBorder="1" applyAlignment="1">
      <alignment/>
    </xf>
    <xf numFmtId="0" fontId="0" fillId="33" borderId="0" xfId="0" applyFill="1" applyAlignment="1">
      <alignment/>
    </xf>
    <xf numFmtId="172" fontId="0" fillId="33" borderId="0" xfId="0" applyNumberFormat="1" applyFont="1" applyFill="1" applyAlignment="1">
      <alignment/>
    </xf>
    <xf numFmtId="9" fontId="0" fillId="33" borderId="0" xfId="60" applyFont="1" applyFill="1" applyAlignment="1">
      <alignment/>
    </xf>
    <xf numFmtId="9" fontId="4" fillId="33" borderId="0" xfId="60" applyFont="1" applyFill="1" applyAlignment="1">
      <alignment/>
    </xf>
    <xf numFmtId="0" fontId="5" fillId="33" borderId="0" xfId="0" applyFont="1" applyFill="1" applyAlignment="1">
      <alignment/>
    </xf>
    <xf numFmtId="0" fontId="0" fillId="33" borderId="11" xfId="0" applyFont="1" applyFill="1" applyBorder="1" applyAlignment="1">
      <alignment horizontal="left" vertical="top" wrapText="1"/>
    </xf>
    <xf numFmtId="3" fontId="0" fillId="33" borderId="11" xfId="0" applyNumberFormat="1" applyFont="1" applyFill="1" applyBorder="1" applyAlignment="1">
      <alignment horizontal="right" wrapText="1"/>
    </xf>
    <xf numFmtId="3" fontId="0" fillId="33" borderId="11" xfId="0" applyNumberFormat="1" applyFont="1" applyFill="1" applyBorder="1" applyAlignment="1">
      <alignment horizontal="left" vertical="top" wrapText="1"/>
    </xf>
    <xf numFmtId="3" fontId="0" fillId="33" borderId="0" xfId="42" applyNumberFormat="1" applyFont="1" applyFill="1" applyAlignment="1">
      <alignment/>
    </xf>
    <xf numFmtId="3" fontId="4" fillId="33" borderId="0" xfId="60" applyNumberFormat="1" applyFont="1" applyFill="1" applyAlignment="1">
      <alignment/>
    </xf>
    <xf numFmtId="3" fontId="5" fillId="33" borderId="0" xfId="0" applyNumberFormat="1" applyFont="1" applyFill="1" applyAlignment="1">
      <alignment/>
    </xf>
    <xf numFmtId="3" fontId="0" fillId="33" borderId="0" xfId="60" applyNumberFormat="1" applyFont="1" applyFill="1" applyAlignment="1">
      <alignment/>
    </xf>
    <xf numFmtId="172" fontId="0" fillId="33" borderId="10" xfId="42" applyNumberFormat="1" applyFont="1" applyFill="1" applyBorder="1" applyAlignment="1">
      <alignment horizontal="right" wrapText="1"/>
    </xf>
    <xf numFmtId="9" fontId="0" fillId="33" borderId="0" xfId="60" applyFont="1" applyFill="1" applyBorder="1" applyAlignment="1">
      <alignment/>
    </xf>
    <xf numFmtId="172" fontId="0" fillId="33" borderId="0" xfId="0" applyNumberFormat="1" applyFont="1" applyFill="1" applyBorder="1" applyAlignment="1">
      <alignment/>
    </xf>
    <xf numFmtId="9" fontId="0" fillId="33" borderId="0" xfId="0" applyNumberFormat="1" applyFont="1" applyFill="1" applyBorder="1" applyAlignment="1">
      <alignment/>
    </xf>
    <xf numFmtId="0" fontId="0" fillId="33" borderId="0" xfId="0" applyFont="1" applyFill="1" applyAlignment="1">
      <alignment horizontal="right"/>
    </xf>
    <xf numFmtId="0" fontId="0" fillId="33" borderId="0" xfId="0" applyFont="1" applyFill="1" applyBorder="1" applyAlignment="1">
      <alignment/>
    </xf>
    <xf numFmtId="0" fontId="0" fillId="33" borderId="0" xfId="0" applyFont="1" applyFill="1" applyBorder="1" applyAlignment="1">
      <alignment horizontal="right"/>
    </xf>
    <xf numFmtId="0" fontId="0" fillId="33" borderId="12" xfId="0" applyFont="1" applyFill="1" applyBorder="1" applyAlignment="1">
      <alignment horizontal="left"/>
    </xf>
    <xf numFmtId="17" fontId="0" fillId="33" borderId="12" xfId="0" applyNumberFormat="1" applyFont="1" applyFill="1" applyBorder="1" applyAlignment="1" quotePrefix="1">
      <alignment horizontal="left"/>
    </xf>
    <xf numFmtId="0" fontId="0" fillId="33" borderId="0" xfId="0" applyFont="1" applyFill="1" applyAlignment="1">
      <alignment horizontal="center"/>
    </xf>
    <xf numFmtId="1" fontId="0" fillId="33" borderId="0" xfId="0" applyNumberFormat="1" applyFont="1" applyFill="1" applyAlignment="1">
      <alignment horizontal="right"/>
    </xf>
    <xf numFmtId="175" fontId="0" fillId="33" borderId="0" xfId="0" applyNumberFormat="1" applyFont="1" applyFill="1" applyAlignment="1">
      <alignment horizontal="right"/>
    </xf>
    <xf numFmtId="0" fontId="0" fillId="33" borderId="0" xfId="0" applyFont="1" applyFill="1" applyAlignment="1">
      <alignment wrapText="1"/>
    </xf>
    <xf numFmtId="175" fontId="0" fillId="33" borderId="0" xfId="0" applyNumberFormat="1" applyFont="1" applyFill="1" applyBorder="1" applyAlignment="1">
      <alignment horizontal="right"/>
    </xf>
    <xf numFmtId="176" fontId="0" fillId="33" borderId="0" xfId="0" applyNumberFormat="1" applyFont="1" applyFill="1" applyAlignment="1">
      <alignment/>
    </xf>
    <xf numFmtId="0" fontId="0" fillId="33" borderId="12" xfId="42" applyNumberFormat="1" applyFont="1" applyFill="1" applyBorder="1" applyAlignment="1" quotePrefix="1">
      <alignment horizontal="left"/>
    </xf>
    <xf numFmtId="0" fontId="0" fillId="33" borderId="12" xfId="42" applyNumberFormat="1" applyFont="1" applyFill="1" applyBorder="1" applyAlignment="1">
      <alignment horizontal="left"/>
    </xf>
    <xf numFmtId="0" fontId="4" fillId="33" borderId="0" xfId="0" applyFont="1" applyFill="1" applyBorder="1" applyAlignment="1">
      <alignment/>
    </xf>
    <xf numFmtId="0" fontId="4" fillId="33" borderId="0" xfId="0" applyFont="1" applyFill="1" applyAlignment="1">
      <alignment vertical="top"/>
    </xf>
    <xf numFmtId="0" fontId="4" fillId="33" borderId="13" xfId="0" applyFont="1" applyFill="1" applyBorder="1" applyAlignment="1">
      <alignment vertical="top"/>
    </xf>
    <xf numFmtId="3" fontId="4" fillId="33" borderId="13" xfId="0" applyNumberFormat="1" applyFont="1" applyFill="1" applyBorder="1" applyAlignment="1">
      <alignment horizontal="right" vertical="top"/>
    </xf>
    <xf numFmtId="0" fontId="4" fillId="33" borderId="0" xfId="0" applyFont="1" applyFill="1" applyAlignment="1" quotePrefix="1">
      <alignment vertical="top"/>
    </xf>
    <xf numFmtId="0" fontId="4" fillId="34" borderId="11" xfId="57" applyFont="1" applyFill="1" applyBorder="1" applyAlignment="1">
      <alignment/>
      <protection/>
    </xf>
    <xf numFmtId="0" fontId="3" fillId="33" borderId="0" xfId="0" applyFont="1" applyFill="1" applyAlignment="1">
      <alignment horizontal="left" vertical="top"/>
    </xf>
    <xf numFmtId="0" fontId="5" fillId="33" borderId="0" xfId="0" applyFont="1" applyFill="1" applyAlignment="1">
      <alignment horizontal="left" vertical="top"/>
    </xf>
    <xf numFmtId="3" fontId="0" fillId="33" borderId="0" xfId="0" applyNumberFormat="1" applyFont="1" applyFill="1" applyBorder="1" applyAlignment="1">
      <alignment horizontal="left" vertical="top"/>
    </xf>
    <xf numFmtId="0" fontId="0" fillId="33" borderId="0" xfId="0" applyFont="1" applyFill="1" applyBorder="1" applyAlignment="1">
      <alignment horizontal="left" vertical="top"/>
    </xf>
    <xf numFmtId="0" fontId="1" fillId="33" borderId="0" xfId="0" applyFont="1" applyFill="1" applyAlignment="1">
      <alignment horizontal="left" vertical="top"/>
    </xf>
    <xf numFmtId="0" fontId="0" fillId="33" borderId="10" xfId="0" applyFont="1" applyFill="1" applyBorder="1" applyAlignment="1">
      <alignment horizontal="left" vertical="top"/>
    </xf>
    <xf numFmtId="0" fontId="0" fillId="33" borderId="10" xfId="0" applyFont="1" applyFill="1" applyBorder="1" applyAlignment="1">
      <alignment horizontal="left" vertical="top" wrapText="1"/>
    </xf>
    <xf numFmtId="0" fontId="4" fillId="33" borderId="13" xfId="0" applyFont="1" applyFill="1" applyBorder="1" applyAlignment="1">
      <alignment horizontal="left" vertical="top" wrapText="1"/>
    </xf>
    <xf numFmtId="0" fontId="2" fillId="33" borderId="0" xfId="0" applyFont="1" applyFill="1" applyAlignment="1">
      <alignment horizontal="left" vertical="top"/>
    </xf>
    <xf numFmtId="0" fontId="3" fillId="33" borderId="0" xfId="0" applyFont="1" applyFill="1" applyAlignment="1">
      <alignment horizontal="right" vertical="top"/>
    </xf>
    <xf numFmtId="0" fontId="4" fillId="34" borderId="13" xfId="57" applyFont="1" applyFill="1" applyBorder="1" applyAlignment="1">
      <alignment horizontal="left"/>
      <protection/>
    </xf>
    <xf numFmtId="0" fontId="4" fillId="34" borderId="13" xfId="57" applyFont="1" applyFill="1" applyBorder="1" applyAlignment="1">
      <alignment horizontal="right"/>
      <protection/>
    </xf>
    <xf numFmtId="0" fontId="4" fillId="33" borderId="13" xfId="0" applyFont="1" applyFill="1" applyBorder="1" applyAlignment="1">
      <alignment/>
    </xf>
    <xf numFmtId="172" fontId="0" fillId="33" borderId="0" xfId="42" applyNumberFormat="1" applyFont="1" applyFill="1" applyBorder="1" applyAlignment="1">
      <alignment horizontal="right"/>
    </xf>
    <xf numFmtId="3" fontId="4" fillId="33" borderId="13" xfId="0" applyNumberFormat="1" applyFont="1" applyFill="1" applyBorder="1" applyAlignment="1">
      <alignment horizontal="right"/>
    </xf>
    <xf numFmtId="0" fontId="4" fillId="34" borderId="10" xfId="57" applyFont="1" applyFill="1" applyBorder="1" applyAlignment="1">
      <alignment/>
      <protection/>
    </xf>
    <xf numFmtId="0" fontId="4" fillId="34" borderId="14" xfId="57" applyFont="1" applyFill="1" applyBorder="1" applyAlignment="1" quotePrefix="1">
      <alignment horizontal="left"/>
      <protection/>
    </xf>
    <xf numFmtId="0" fontId="4" fillId="33" borderId="0" xfId="0" applyFont="1" applyFill="1" applyBorder="1" applyAlignment="1">
      <alignment/>
    </xf>
    <xf numFmtId="0" fontId="4" fillId="34" borderId="13" xfId="57" applyFont="1" applyFill="1" applyBorder="1" applyAlignment="1">
      <alignment horizontal="right" wrapText="1"/>
      <protection/>
    </xf>
    <xf numFmtId="0" fontId="4" fillId="34" borderId="13" xfId="57" applyFont="1" applyFill="1" applyBorder="1" applyAlignment="1">
      <alignment horizontal="left" wrapText="1"/>
      <protection/>
    </xf>
    <xf numFmtId="0" fontId="4" fillId="33" borderId="11" xfId="0" applyFont="1" applyFill="1" applyBorder="1" applyAlignment="1">
      <alignment/>
    </xf>
    <xf numFmtId="172" fontId="0" fillId="33" borderId="10" xfId="42" applyNumberFormat="1" applyFont="1" applyFill="1" applyBorder="1" applyAlignment="1">
      <alignment horizontal="right"/>
    </xf>
    <xf numFmtId="172" fontId="4" fillId="33" borderId="0" xfId="42" applyNumberFormat="1" applyFont="1" applyFill="1" applyBorder="1" applyAlignment="1">
      <alignment horizontal="right"/>
    </xf>
    <xf numFmtId="9" fontId="0" fillId="33" borderId="10" xfId="60" applyFont="1" applyFill="1" applyBorder="1" applyAlignment="1">
      <alignment horizontal="right"/>
    </xf>
    <xf numFmtId="172" fontId="0" fillId="33" borderId="10" xfId="42" applyNumberFormat="1" applyFont="1" applyFill="1" applyBorder="1" applyAlignment="1">
      <alignment horizontal="right"/>
    </xf>
    <xf numFmtId="0" fontId="4" fillId="33" borderId="12" xfId="0" applyFont="1" applyFill="1" applyBorder="1" applyAlignment="1">
      <alignment/>
    </xf>
    <xf numFmtId="0" fontId="10" fillId="33" borderId="0" xfId="0" applyFont="1" applyFill="1" applyAlignment="1">
      <alignment/>
    </xf>
    <xf numFmtId="0" fontId="10" fillId="33" borderId="0" xfId="0" applyFont="1" applyFill="1" applyAlignment="1">
      <alignment horizontal="center" wrapText="1"/>
    </xf>
    <xf numFmtId="0" fontId="10" fillId="33" borderId="0" xfId="0" applyFont="1" applyFill="1" applyBorder="1" applyAlignment="1">
      <alignment/>
    </xf>
    <xf numFmtId="0" fontId="9" fillId="33" borderId="0" xfId="57" applyFont="1" applyFill="1" applyBorder="1" applyAlignment="1">
      <alignment horizontal="left"/>
      <protection/>
    </xf>
    <xf numFmtId="0" fontId="10" fillId="33" borderId="0" xfId="57" applyFont="1" applyFill="1" applyBorder="1" applyAlignment="1">
      <alignment horizontal="left"/>
      <protection/>
    </xf>
    <xf numFmtId="0" fontId="0" fillId="33" borderId="15" xfId="0" applyFont="1" applyFill="1" applyBorder="1" applyAlignment="1">
      <alignment/>
    </xf>
    <xf numFmtId="0" fontId="8" fillId="33" borderId="16" xfId="0" applyFont="1" applyFill="1" applyBorder="1" applyAlignment="1">
      <alignment/>
    </xf>
    <xf numFmtId="3" fontId="4" fillId="33" borderId="0" xfId="0" applyNumberFormat="1" applyFont="1" applyFill="1" applyBorder="1" applyAlignment="1">
      <alignment/>
    </xf>
    <xf numFmtId="175" fontId="0" fillId="33" borderId="10" xfId="0" applyNumberFormat="1" applyFont="1" applyFill="1" applyBorder="1" applyAlignment="1">
      <alignment horizontal="right"/>
    </xf>
    <xf numFmtId="175" fontId="0" fillId="33" borderId="17" xfId="0" applyNumberFormat="1" applyFont="1" applyFill="1" applyBorder="1" applyAlignment="1">
      <alignment horizontal="right"/>
    </xf>
    <xf numFmtId="0" fontId="9" fillId="34" borderId="14" xfId="57" applyFont="1" applyFill="1" applyBorder="1" applyAlignment="1" quotePrefix="1">
      <alignment horizontal="left" vertical="top"/>
      <protection/>
    </xf>
    <xf numFmtId="0" fontId="10" fillId="33" borderId="0" xfId="0" applyFont="1" applyFill="1" applyAlignment="1">
      <alignment horizontal="left" vertical="top"/>
    </xf>
    <xf numFmtId="0" fontId="10" fillId="33" borderId="0" xfId="57" applyFont="1" applyFill="1" applyBorder="1" applyAlignment="1">
      <alignment horizontal="left" vertical="top"/>
      <protection/>
    </xf>
    <xf numFmtId="0" fontId="10" fillId="33" borderId="0" xfId="0" applyFont="1" applyFill="1" applyBorder="1" applyAlignment="1">
      <alignment horizontal="left" vertical="top"/>
    </xf>
    <xf numFmtId="0" fontId="9" fillId="33" borderId="0" xfId="57" applyFont="1" applyFill="1" applyBorder="1" applyAlignment="1" quotePrefix="1">
      <alignment horizontal="left" vertical="top"/>
      <protection/>
    </xf>
    <xf numFmtId="0" fontId="11" fillId="33" borderId="0" xfId="52" applyFont="1" applyFill="1" applyAlignment="1" applyProtection="1">
      <alignment horizontal="left" vertical="top"/>
      <protection/>
    </xf>
    <xf numFmtId="0" fontId="10" fillId="33" borderId="0" xfId="57" applyFont="1" applyFill="1" applyBorder="1" applyAlignment="1" quotePrefix="1">
      <alignment horizontal="left" vertical="top"/>
      <protection/>
    </xf>
    <xf numFmtId="0" fontId="10" fillId="33" borderId="18" xfId="0" applyFont="1" applyFill="1" applyBorder="1" applyAlignment="1">
      <alignment horizontal="center" vertical="top"/>
    </xf>
    <xf numFmtId="0" fontId="10" fillId="33" borderId="19" xfId="0" applyFont="1" applyFill="1" applyBorder="1" applyAlignment="1">
      <alignment horizontal="left" vertical="top"/>
    </xf>
    <xf numFmtId="9" fontId="10" fillId="33" borderId="20" xfId="0" applyNumberFormat="1" applyFont="1" applyFill="1" applyBorder="1" applyAlignment="1">
      <alignment horizontal="center" vertical="top"/>
    </xf>
    <xf numFmtId="0" fontId="10" fillId="33" borderId="21" xfId="0" applyFont="1" applyFill="1" applyBorder="1" applyAlignment="1">
      <alignment horizontal="left" vertical="top"/>
    </xf>
    <xf numFmtId="9" fontId="10" fillId="33" borderId="22" xfId="0" applyNumberFormat="1" applyFont="1" applyFill="1" applyBorder="1" applyAlignment="1">
      <alignment horizontal="center" vertical="top"/>
    </xf>
    <xf numFmtId="0" fontId="10" fillId="33" borderId="23" xfId="0" applyFont="1" applyFill="1" applyBorder="1" applyAlignment="1">
      <alignment horizontal="left" vertical="top"/>
    </xf>
    <xf numFmtId="9" fontId="10" fillId="33" borderId="0" xfId="0" applyNumberFormat="1" applyFont="1" applyFill="1" applyBorder="1" applyAlignment="1">
      <alignment horizontal="left" vertical="top"/>
    </xf>
    <xf numFmtId="0" fontId="0" fillId="34" borderId="11" xfId="0" applyFont="1" applyFill="1" applyBorder="1" applyAlignment="1">
      <alignment/>
    </xf>
    <xf numFmtId="0" fontId="0" fillId="34" borderId="11" xfId="0" applyFont="1" applyFill="1" applyBorder="1" applyAlignment="1">
      <alignment horizontal="right"/>
    </xf>
    <xf numFmtId="3" fontId="4" fillId="34" borderId="11" xfId="56" applyNumberFormat="1" applyFont="1" applyFill="1" applyBorder="1" applyAlignment="1">
      <alignment horizontal="right"/>
      <protection/>
    </xf>
    <xf numFmtId="0" fontId="4" fillId="34" borderId="11" xfId="56" applyFont="1" applyFill="1" applyBorder="1" applyAlignment="1">
      <alignment horizontal="right"/>
      <protection/>
    </xf>
    <xf numFmtId="0" fontId="0" fillId="34" borderId="0" xfId="0" applyFont="1" applyFill="1" applyBorder="1" applyAlignment="1">
      <alignment/>
    </xf>
    <xf numFmtId="0" fontId="0" fillId="34" borderId="0" xfId="0" applyFont="1" applyFill="1" applyBorder="1" applyAlignment="1">
      <alignment horizontal="right"/>
    </xf>
    <xf numFmtId="3" fontId="4" fillId="34" borderId="0" xfId="56" applyNumberFormat="1" applyFont="1" applyFill="1" applyBorder="1" applyAlignment="1">
      <alignment horizontal="right"/>
      <protection/>
    </xf>
    <xf numFmtId="0" fontId="4" fillId="34" borderId="0" xfId="56" applyFont="1" applyFill="1" applyBorder="1" applyAlignment="1">
      <alignment horizontal="right"/>
      <protection/>
    </xf>
    <xf numFmtId="0" fontId="4" fillId="34" borderId="10" xfId="0" applyFont="1" applyFill="1" applyBorder="1" applyAlignment="1">
      <alignment/>
    </xf>
    <xf numFmtId="0" fontId="4" fillId="34" borderId="10" xfId="56" applyFont="1" applyFill="1" applyBorder="1" applyAlignment="1">
      <alignment horizontal="right" wrapText="1"/>
      <protection/>
    </xf>
    <xf numFmtId="3" fontId="51" fillId="35" borderId="0" xfId="0" applyNumberFormat="1" applyFont="1" applyFill="1" applyBorder="1" applyAlignment="1">
      <alignment horizontal="right" wrapText="1"/>
    </xf>
    <xf numFmtId="9" fontId="4" fillId="33" borderId="13" xfId="0" applyNumberFormat="1" applyFont="1" applyFill="1" applyBorder="1" applyAlignment="1">
      <alignment/>
    </xf>
    <xf numFmtId="9" fontId="0" fillId="33" borderId="13" xfId="0" applyNumberFormat="1" applyFont="1" applyFill="1" applyBorder="1" applyAlignment="1">
      <alignment/>
    </xf>
    <xf numFmtId="0" fontId="4" fillId="34" borderId="0" xfId="57" applyFont="1" applyFill="1" applyBorder="1" applyAlignment="1">
      <alignment/>
      <protection/>
    </xf>
    <xf numFmtId="3" fontId="51" fillId="35" borderId="0" xfId="0" applyNumberFormat="1" applyFont="1" applyFill="1" applyBorder="1" applyAlignment="1">
      <alignment horizontal="right"/>
    </xf>
    <xf numFmtId="3" fontId="52" fillId="35" borderId="0" xfId="0" applyNumberFormat="1" applyFont="1" applyFill="1" applyBorder="1" applyAlignment="1">
      <alignment horizontal="right" wrapText="1"/>
    </xf>
    <xf numFmtId="0" fontId="0" fillId="35" borderId="0" xfId="0" applyFont="1" applyFill="1" applyBorder="1" applyAlignment="1">
      <alignment horizontal="left" vertical="top" wrapText="1"/>
    </xf>
    <xf numFmtId="0" fontId="0" fillId="35" borderId="0" xfId="0" applyFont="1" applyFill="1" applyBorder="1" applyAlignment="1">
      <alignment horizontal="right" wrapText="1"/>
    </xf>
    <xf numFmtId="3" fontId="52" fillId="35" borderId="13" xfId="0" applyNumberFormat="1" applyFont="1" applyFill="1" applyBorder="1" applyAlignment="1">
      <alignment horizontal="right" wrapText="1"/>
    </xf>
    <xf numFmtId="3" fontId="0" fillId="35" borderId="0" xfId="0" applyNumberFormat="1" applyFont="1" applyFill="1" applyBorder="1" applyAlignment="1">
      <alignment horizontal="left" vertical="top" wrapText="1"/>
    </xf>
    <xf numFmtId="3" fontId="0" fillId="35" borderId="0" xfId="0" applyNumberFormat="1" applyFont="1" applyFill="1" applyBorder="1" applyAlignment="1">
      <alignment horizontal="right" wrapText="1"/>
    </xf>
    <xf numFmtId="3" fontId="4" fillId="35" borderId="13" xfId="0" applyNumberFormat="1" applyFont="1" applyFill="1" applyBorder="1" applyAlignment="1">
      <alignment horizontal="right" wrapText="1"/>
    </xf>
    <xf numFmtId="3" fontId="0" fillId="33" borderId="10" xfId="0" applyNumberFormat="1" applyFont="1" applyFill="1" applyBorder="1" applyAlignment="1">
      <alignment horizontal="right" wrapText="1"/>
    </xf>
    <xf numFmtId="3" fontId="0" fillId="35" borderId="0" xfId="0" applyNumberFormat="1" applyFont="1" applyFill="1" applyBorder="1" applyAlignment="1">
      <alignment horizontal="right"/>
    </xf>
    <xf numFmtId="3" fontId="0" fillId="35" borderId="24" xfId="0" applyNumberFormat="1" applyFont="1" applyFill="1" applyBorder="1" applyAlignment="1">
      <alignment horizontal="right"/>
    </xf>
    <xf numFmtId="0" fontId="4" fillId="33" borderId="0" xfId="0" applyFont="1" applyFill="1" applyAlignment="1">
      <alignment horizontal="left" vertical="top"/>
    </xf>
    <xf numFmtId="3" fontId="4" fillId="33" borderId="0" xfId="0" applyNumberFormat="1" applyFont="1" applyFill="1" applyBorder="1" applyAlignment="1">
      <alignment horizontal="right" vertical="top"/>
    </xf>
    <xf numFmtId="0" fontId="4" fillId="33" borderId="0" xfId="0" applyFont="1" applyFill="1" applyBorder="1" applyAlignment="1">
      <alignment horizontal="right" vertical="top"/>
    </xf>
    <xf numFmtId="0" fontId="4" fillId="33" borderId="0" xfId="0" applyFont="1" applyFill="1" applyAlignment="1">
      <alignment horizontal="right" vertical="top"/>
    </xf>
    <xf numFmtId="0" fontId="13" fillId="33" borderId="0" xfId="0" applyFont="1" applyFill="1" applyAlignment="1">
      <alignment horizontal="left" vertical="top"/>
    </xf>
    <xf numFmtId="0" fontId="4" fillId="33" borderId="0" xfId="0" applyFont="1" applyFill="1" applyBorder="1" applyAlignment="1">
      <alignment horizontal="left" vertical="top"/>
    </xf>
    <xf numFmtId="0" fontId="4" fillId="33" borderId="0" xfId="0" applyFont="1" applyFill="1" applyBorder="1" applyAlignment="1">
      <alignment vertical="top"/>
    </xf>
    <xf numFmtId="0" fontId="14" fillId="33" borderId="0" xfId="0" applyFont="1" applyFill="1" applyBorder="1" applyAlignment="1">
      <alignment/>
    </xf>
    <xf numFmtId="0" fontId="4" fillId="34" borderId="25" xfId="57" applyFont="1" applyFill="1" applyBorder="1" applyAlignment="1">
      <alignment horizontal="right" wrapText="1"/>
      <protection/>
    </xf>
    <xf numFmtId="0" fontId="4" fillId="34" borderId="26" xfId="57" applyFont="1" applyFill="1" applyBorder="1" applyAlignment="1">
      <alignment horizontal="right" wrapText="1"/>
      <protection/>
    </xf>
    <xf numFmtId="0" fontId="4" fillId="34" borderId="27" xfId="57" applyFont="1" applyFill="1" applyBorder="1" applyAlignment="1">
      <alignment horizontal="right" wrapText="1"/>
      <protection/>
    </xf>
    <xf numFmtId="3" fontId="8" fillId="33" borderId="11" xfId="0" applyNumberFormat="1" applyFont="1" applyFill="1" applyBorder="1" applyAlignment="1">
      <alignment horizontal="right" wrapText="1"/>
    </xf>
    <xf numFmtId="0" fontId="4" fillId="0" borderId="0" xfId="57" applyFont="1" applyFill="1" applyBorder="1" applyAlignment="1">
      <alignment horizontal="left"/>
      <protection/>
    </xf>
    <xf numFmtId="0" fontId="4" fillId="0" borderId="0" xfId="57" applyFont="1" applyFill="1" applyBorder="1" applyAlignment="1">
      <alignment horizontal="right"/>
      <protection/>
    </xf>
    <xf numFmtId="0" fontId="4" fillId="0" borderId="0" xfId="57" applyFont="1" applyFill="1" applyBorder="1" applyAlignment="1">
      <alignment horizontal="right" wrapText="1"/>
      <protection/>
    </xf>
    <xf numFmtId="0" fontId="0" fillId="0" borderId="0" xfId="0" applyFont="1" applyFill="1" applyAlignment="1">
      <alignment/>
    </xf>
    <xf numFmtId="0" fontId="0" fillId="0" borderId="0" xfId="0" applyFont="1" applyFill="1" applyBorder="1" applyAlignment="1">
      <alignment/>
    </xf>
    <xf numFmtId="0" fontId="14" fillId="33"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right" wrapText="1"/>
    </xf>
    <xf numFmtId="0" fontId="4" fillId="0" borderId="0" xfId="0" applyFont="1" applyFill="1" applyBorder="1" applyAlignment="1">
      <alignment/>
    </xf>
    <xf numFmtId="0" fontId="4" fillId="0" borderId="0" xfId="56" applyFont="1" applyFill="1" applyBorder="1" applyAlignment="1">
      <alignment horizontal="right" wrapText="1"/>
      <protection/>
    </xf>
    <xf numFmtId="0" fontId="0" fillId="0" borderId="0" xfId="0" applyFont="1" applyFill="1" applyAlignment="1">
      <alignment wrapText="1"/>
    </xf>
    <xf numFmtId="0" fontId="4" fillId="0" borderId="15" xfId="57" applyFont="1" applyFill="1" applyBorder="1" applyAlignment="1">
      <alignment horizontal="left" wrapText="1"/>
      <protection/>
    </xf>
    <xf numFmtId="3" fontId="4" fillId="0" borderId="0" xfId="0" applyNumberFormat="1" applyFont="1" applyFill="1" applyBorder="1" applyAlignment="1">
      <alignment horizontal="right"/>
    </xf>
    <xf numFmtId="0" fontId="4" fillId="36" borderId="14" xfId="57" applyFont="1" applyFill="1" applyBorder="1" applyAlignment="1" quotePrefix="1">
      <alignment horizontal="left"/>
      <protection/>
    </xf>
    <xf numFmtId="0" fontId="53" fillId="33" borderId="0" xfId="0" applyFont="1" applyFill="1" applyAlignment="1">
      <alignment horizontal="right"/>
    </xf>
    <xf numFmtId="0" fontId="53" fillId="33" borderId="0" xfId="0" applyFont="1" applyFill="1" applyAlignment="1">
      <alignment/>
    </xf>
    <xf numFmtId="0" fontId="53" fillId="33" borderId="0" xfId="0" applyFont="1" applyFill="1" applyBorder="1" applyAlignment="1">
      <alignment horizontal="right"/>
    </xf>
    <xf numFmtId="0" fontId="54" fillId="0" borderId="0" xfId="57" applyFont="1" applyFill="1" applyBorder="1" applyAlignment="1">
      <alignment horizontal="right" wrapText="1"/>
      <protection/>
    </xf>
    <xf numFmtId="1" fontId="53" fillId="33" borderId="0" xfId="0" applyNumberFormat="1" applyFont="1" applyFill="1" applyAlignment="1">
      <alignment horizontal="right"/>
    </xf>
    <xf numFmtId="175" fontId="53" fillId="33" borderId="0" xfId="0" applyNumberFormat="1" applyFont="1" applyFill="1" applyAlignment="1">
      <alignment horizontal="right"/>
    </xf>
    <xf numFmtId="0" fontId="54" fillId="0" borderId="0" xfId="57" applyFont="1" applyFill="1" applyBorder="1" applyAlignment="1">
      <alignment horizontal="right"/>
      <protection/>
    </xf>
    <xf numFmtId="3" fontId="53" fillId="0" borderId="0" xfId="0" applyNumberFormat="1" applyFont="1" applyFill="1" applyBorder="1" applyAlignment="1">
      <alignment horizontal="right"/>
    </xf>
    <xf numFmtId="3" fontId="0" fillId="35" borderId="24" xfId="0" applyNumberFormat="1" applyFont="1" applyFill="1" applyBorder="1" applyAlignment="1">
      <alignment horizontal="right" wrapText="1"/>
    </xf>
    <xf numFmtId="3" fontId="0" fillId="35" borderId="28" xfId="0" applyNumberFormat="1" applyFont="1" applyFill="1" applyBorder="1" applyAlignment="1">
      <alignment horizontal="right"/>
    </xf>
    <xf numFmtId="3" fontId="0" fillId="35" borderId="28" xfId="0" applyNumberFormat="1" applyFont="1" applyFill="1" applyBorder="1" applyAlignment="1">
      <alignment horizontal="right" wrapText="1"/>
    </xf>
    <xf numFmtId="3" fontId="8" fillId="33" borderId="29" xfId="0" applyNumberFormat="1" applyFont="1" applyFill="1" applyBorder="1" applyAlignment="1">
      <alignment horizontal="right" wrapText="1"/>
    </xf>
    <xf numFmtId="3" fontId="0" fillId="35" borderId="12" xfId="0" applyNumberFormat="1" applyFont="1" applyFill="1" applyBorder="1" applyAlignment="1">
      <alignment horizontal="right" wrapText="1"/>
    </xf>
    <xf numFmtId="3" fontId="8" fillId="33" borderId="15" xfId="0" applyNumberFormat="1" applyFont="1" applyFill="1" applyBorder="1" applyAlignment="1">
      <alignment horizontal="right" wrapText="1"/>
    </xf>
    <xf numFmtId="3" fontId="4" fillId="35" borderId="28" xfId="0" applyNumberFormat="1" applyFont="1" applyFill="1" applyBorder="1" applyAlignment="1">
      <alignment horizontal="right" wrapText="1"/>
    </xf>
    <xf numFmtId="0" fontId="0" fillId="33" borderId="0" xfId="0" applyFont="1" applyFill="1" applyBorder="1" applyAlignment="1">
      <alignment horizontal="left"/>
    </xf>
    <xf numFmtId="17" fontId="0" fillId="33" borderId="0" xfId="0" applyNumberFormat="1" applyFont="1" applyFill="1" applyBorder="1" applyAlignment="1" quotePrefix="1">
      <alignment horizontal="left"/>
    </xf>
    <xf numFmtId="0" fontId="0" fillId="33" borderId="11" xfId="0" applyFont="1" applyFill="1" applyBorder="1" applyAlignment="1">
      <alignment/>
    </xf>
    <xf numFmtId="0" fontId="8" fillId="33" borderId="10" xfId="0" applyFont="1" applyFill="1" applyBorder="1" applyAlignment="1">
      <alignment/>
    </xf>
    <xf numFmtId="0" fontId="54" fillId="36" borderId="14" xfId="57" applyFont="1" applyFill="1" applyBorder="1" applyAlignment="1" quotePrefix="1">
      <alignment horizontal="left"/>
      <protection/>
    </xf>
    <xf numFmtId="0" fontId="53" fillId="36" borderId="14" xfId="0" applyFont="1" applyFill="1" applyBorder="1" applyAlignment="1">
      <alignment/>
    </xf>
    <xf numFmtId="0" fontId="53" fillId="0" borderId="0" xfId="0" applyFont="1" applyFill="1" applyAlignment="1">
      <alignment wrapText="1"/>
    </xf>
    <xf numFmtId="3" fontId="53" fillId="0" borderId="0" xfId="0" applyNumberFormat="1" applyFont="1" applyFill="1" applyBorder="1" applyAlignment="1">
      <alignment horizontal="right" wrapText="1"/>
    </xf>
    <xf numFmtId="176" fontId="53" fillId="33" borderId="0" xfId="0" applyNumberFormat="1" applyFont="1" applyFill="1" applyAlignment="1">
      <alignment horizontal="right"/>
    </xf>
    <xf numFmtId="3" fontId="53" fillId="33" borderId="0" xfId="0" applyNumberFormat="1" applyFont="1" applyFill="1" applyAlignment="1">
      <alignment horizontal="right"/>
    </xf>
    <xf numFmtId="0" fontId="4" fillId="0" borderId="14" xfId="57" applyFont="1" applyFill="1" applyBorder="1" applyAlignment="1" quotePrefix="1">
      <alignment horizontal="left"/>
      <protection/>
    </xf>
    <xf numFmtId="3" fontId="4" fillId="35" borderId="24" xfId="0" applyNumberFormat="1" applyFont="1" applyFill="1" applyBorder="1" applyAlignment="1">
      <alignment horizontal="right" wrapText="1"/>
    </xf>
    <xf numFmtId="3" fontId="4" fillId="35" borderId="0" xfId="0" applyNumberFormat="1" applyFont="1" applyFill="1" applyBorder="1" applyAlignment="1">
      <alignment horizontal="right" wrapText="1"/>
    </xf>
    <xf numFmtId="0" fontId="4" fillId="0" borderId="24" xfId="57" applyFont="1" applyFill="1" applyBorder="1" applyAlignment="1">
      <alignment horizontal="right" wrapText="1"/>
      <protection/>
    </xf>
    <xf numFmtId="0" fontId="4" fillId="0" borderId="15" xfId="57" applyFont="1" applyFill="1" applyBorder="1" applyAlignment="1">
      <alignment horizontal="right" wrapText="1"/>
      <protection/>
    </xf>
    <xf numFmtId="0" fontId="0" fillId="0" borderId="0" xfId="0" applyFont="1" applyAlignment="1">
      <alignment horizontal="right"/>
    </xf>
    <xf numFmtId="0" fontId="4" fillId="0" borderId="11" xfId="57" applyFont="1" applyFill="1" applyBorder="1" applyAlignment="1">
      <alignment horizontal="left" wrapText="1"/>
      <protection/>
    </xf>
    <xf numFmtId="0" fontId="4" fillId="0" borderId="30" xfId="57" applyFont="1" applyFill="1" applyBorder="1" applyAlignment="1">
      <alignment horizontal="right" wrapText="1"/>
      <protection/>
    </xf>
    <xf numFmtId="175" fontId="0" fillId="33" borderId="0" xfId="0" applyNumberFormat="1" applyFont="1" applyFill="1" applyAlignment="1">
      <alignment/>
    </xf>
    <xf numFmtId="0" fontId="4" fillId="0" borderId="0" xfId="57" applyFont="1" applyFill="1" applyBorder="1" applyAlignment="1" quotePrefix="1">
      <alignment horizontal="left"/>
      <protection/>
    </xf>
    <xf numFmtId="0" fontId="0" fillId="0" borderId="0" xfId="0" applyFont="1" applyFill="1" applyAlignment="1">
      <alignment vertical="top"/>
    </xf>
    <xf numFmtId="0" fontId="10" fillId="33" borderId="0" xfId="0" applyFont="1" applyFill="1" applyAlignment="1">
      <alignment horizontal="left" vertical="top" wrapText="1"/>
    </xf>
    <xf numFmtId="0" fontId="11" fillId="33" borderId="0" xfId="52" applyFont="1" applyFill="1" applyBorder="1" applyAlignment="1" applyProtection="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G SCE CSYS 00" xfId="56"/>
    <cellStyle name="Normal_Table 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qa.org.uk/sqa/14094.html" TargetMode="External" /><Relationship Id="rId2" Type="http://schemas.openxmlformats.org/officeDocument/2006/relationships/hyperlink" Target="http://www.sqa.org.uk/sqa/14094.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PageLayoutView="0" workbookViewId="0" topLeftCell="A1">
      <pane ySplit="1" topLeftCell="A28" activePane="bottomLeft" state="frozen"/>
      <selection pane="topLeft" activeCell="A1" sqref="A1"/>
      <selection pane="bottomLeft" activeCell="G20" sqref="G20"/>
    </sheetView>
  </sheetViews>
  <sheetFormatPr defaultColWidth="10.7109375" defaultRowHeight="13.5" customHeight="1"/>
  <cols>
    <col min="1" max="16384" width="10.7109375" style="101" customWidth="1"/>
  </cols>
  <sheetData>
    <row r="1" spans="1:9" ht="13.5" customHeight="1" thickTop="1">
      <c r="A1" s="111" t="s">
        <v>324</v>
      </c>
      <c r="B1" s="111"/>
      <c r="C1" s="111"/>
      <c r="D1" s="111"/>
      <c r="E1" s="111"/>
      <c r="F1" s="111"/>
      <c r="G1" s="111"/>
      <c r="H1" s="111"/>
      <c r="I1" s="111"/>
    </row>
    <row r="2" spans="1:9" ht="13.5" customHeight="1">
      <c r="A2" s="112"/>
      <c r="B2" s="113"/>
      <c r="C2" s="113"/>
      <c r="D2" s="113"/>
      <c r="E2" s="113"/>
      <c r="F2" s="113"/>
      <c r="G2" s="113"/>
      <c r="H2" s="113"/>
      <c r="I2" s="113"/>
    </row>
    <row r="3" spans="1:9" ht="13.5" customHeight="1">
      <c r="A3" s="212" t="s">
        <v>350</v>
      </c>
      <c r="B3" s="212"/>
      <c r="C3" s="212"/>
      <c r="D3" s="212"/>
      <c r="E3" s="212"/>
      <c r="F3" s="212"/>
      <c r="G3" s="212"/>
      <c r="H3" s="212"/>
      <c r="I3" s="212"/>
    </row>
    <row r="4" spans="1:9" ht="13.5" customHeight="1">
      <c r="A4" s="212"/>
      <c r="B4" s="212"/>
      <c r="C4" s="212"/>
      <c r="D4" s="212"/>
      <c r="E4" s="212"/>
      <c r="F4" s="212"/>
      <c r="G4" s="212"/>
      <c r="H4" s="212"/>
      <c r="I4" s="212"/>
    </row>
    <row r="5" spans="1:9" ht="13.5" customHeight="1">
      <c r="A5" s="212"/>
      <c r="B5" s="212"/>
      <c r="C5" s="212"/>
      <c r="D5" s="212"/>
      <c r="E5" s="212"/>
      <c r="F5" s="212"/>
      <c r="G5" s="212"/>
      <c r="H5" s="212"/>
      <c r="I5" s="212"/>
    </row>
    <row r="6" spans="1:9" ht="13.5" customHeight="1">
      <c r="A6" s="212"/>
      <c r="B6" s="212"/>
      <c r="C6" s="212"/>
      <c r="D6" s="212"/>
      <c r="E6" s="212"/>
      <c r="F6" s="212"/>
      <c r="G6" s="212"/>
      <c r="H6" s="212"/>
      <c r="I6" s="212"/>
    </row>
    <row r="7" spans="1:9" ht="13.5" customHeight="1">
      <c r="A7" s="114" t="s">
        <v>348</v>
      </c>
      <c r="B7" s="112"/>
      <c r="C7" s="112"/>
      <c r="D7" s="112"/>
      <c r="E7" s="112"/>
      <c r="F7" s="112"/>
      <c r="G7" s="112"/>
      <c r="H7" s="112"/>
      <c r="I7" s="112"/>
    </row>
    <row r="8" ht="13.5" customHeight="1">
      <c r="A8" s="103"/>
    </row>
    <row r="9" ht="13.5" customHeight="1">
      <c r="A9" s="103" t="s">
        <v>428</v>
      </c>
    </row>
    <row r="10" ht="13.5" customHeight="1">
      <c r="A10" s="103"/>
    </row>
    <row r="11" spans="1:9" ht="13.5" customHeight="1">
      <c r="A11" s="104" t="s">
        <v>395</v>
      </c>
      <c r="B11" s="103"/>
      <c r="C11" s="103"/>
      <c r="D11" s="103"/>
      <c r="E11" s="103"/>
      <c r="F11" s="103"/>
      <c r="G11" s="103"/>
      <c r="H11" s="103"/>
      <c r="I11" s="103"/>
    </row>
    <row r="12" spans="1:9" ht="13.5" customHeight="1">
      <c r="A12" s="104"/>
      <c r="B12" s="103"/>
      <c r="C12" s="103"/>
      <c r="D12" s="103"/>
      <c r="E12" s="103"/>
      <c r="F12" s="103"/>
      <c r="G12" s="103"/>
      <c r="H12" s="103"/>
      <c r="I12" s="103"/>
    </row>
    <row r="13" spans="1:9" ht="13.5" customHeight="1">
      <c r="A13" s="104" t="s">
        <v>396</v>
      </c>
      <c r="B13" s="103"/>
      <c r="C13" s="103"/>
      <c r="D13" s="103"/>
      <c r="E13" s="103"/>
      <c r="F13" s="103"/>
      <c r="G13" s="103"/>
      <c r="H13" s="103"/>
      <c r="I13" s="103"/>
    </row>
    <row r="14" spans="1:9" ht="13.5" customHeight="1">
      <c r="A14" s="104"/>
      <c r="B14" s="103"/>
      <c r="C14" s="103"/>
      <c r="D14" s="103"/>
      <c r="E14" s="103"/>
      <c r="F14" s="103"/>
      <c r="G14" s="103"/>
      <c r="H14" s="103"/>
      <c r="I14" s="103"/>
    </row>
    <row r="15" spans="1:9" ht="13.5" customHeight="1">
      <c r="A15" s="104" t="s">
        <v>397</v>
      </c>
      <c r="B15" s="103"/>
      <c r="C15" s="103"/>
      <c r="D15" s="103"/>
      <c r="E15" s="103"/>
      <c r="F15" s="103"/>
      <c r="G15" s="103"/>
      <c r="H15" s="103"/>
      <c r="I15" s="103"/>
    </row>
    <row r="16" spans="1:9" ht="13.5" customHeight="1">
      <c r="A16" s="105" t="s">
        <v>399</v>
      </c>
      <c r="B16" s="103"/>
      <c r="C16" s="103"/>
      <c r="D16" s="103"/>
      <c r="E16" s="103"/>
      <c r="F16" s="103"/>
      <c r="G16" s="103"/>
      <c r="H16" s="103"/>
      <c r="I16" s="103"/>
    </row>
    <row r="17" spans="1:9" ht="13.5" customHeight="1">
      <c r="A17" s="104"/>
      <c r="B17" s="103"/>
      <c r="C17" s="103"/>
      <c r="D17" s="103"/>
      <c r="E17" s="103"/>
      <c r="F17" s="103"/>
      <c r="G17" s="103"/>
      <c r="H17" s="103"/>
      <c r="I17" s="103"/>
    </row>
    <row r="18" spans="1:9" ht="13.5" customHeight="1">
      <c r="A18" s="104" t="s">
        <v>401</v>
      </c>
      <c r="B18" s="103"/>
      <c r="C18" s="103"/>
      <c r="D18" s="103"/>
      <c r="E18" s="103"/>
      <c r="F18" s="103"/>
      <c r="G18" s="103"/>
      <c r="H18" s="103"/>
      <c r="I18" s="103"/>
    </row>
    <row r="19" spans="1:9" ht="13.5" customHeight="1">
      <c r="A19" s="105" t="s">
        <v>400</v>
      </c>
      <c r="B19" s="103"/>
      <c r="C19" s="103"/>
      <c r="D19" s="103"/>
      <c r="E19" s="103"/>
      <c r="F19" s="103"/>
      <c r="G19" s="103"/>
      <c r="H19" s="103"/>
      <c r="I19" s="103"/>
    </row>
    <row r="20" spans="1:9" ht="13.5" customHeight="1">
      <c r="A20" s="104"/>
      <c r="B20" s="103"/>
      <c r="C20" s="103"/>
      <c r="D20" s="103"/>
      <c r="E20" s="103"/>
      <c r="F20" s="103"/>
      <c r="G20" s="103"/>
      <c r="H20" s="103"/>
      <c r="I20" s="103"/>
    </row>
    <row r="21" spans="1:9" ht="13.5" customHeight="1">
      <c r="A21" s="104" t="s">
        <v>402</v>
      </c>
      <c r="B21" s="103"/>
      <c r="C21" s="103"/>
      <c r="D21" s="103"/>
      <c r="E21" s="103"/>
      <c r="F21" s="103"/>
      <c r="G21" s="103"/>
      <c r="H21" s="103"/>
      <c r="I21" s="103"/>
    </row>
    <row r="22" spans="1:9" ht="13.5" customHeight="1">
      <c r="A22" s="105" t="s">
        <v>403</v>
      </c>
      <c r="B22" s="103"/>
      <c r="C22" s="103"/>
      <c r="D22" s="103"/>
      <c r="E22" s="103"/>
      <c r="F22" s="103"/>
      <c r="G22" s="103"/>
      <c r="H22" s="103"/>
      <c r="I22" s="103"/>
    </row>
    <row r="23" spans="1:9" ht="13.5" customHeight="1">
      <c r="A23" s="104"/>
      <c r="B23" s="103"/>
      <c r="C23" s="103"/>
      <c r="D23" s="103"/>
      <c r="E23" s="103"/>
      <c r="F23" s="103"/>
      <c r="G23" s="103"/>
      <c r="H23" s="103"/>
      <c r="I23" s="103"/>
    </row>
    <row r="24" spans="1:9" ht="13.5" customHeight="1">
      <c r="A24" s="104" t="s">
        <v>412</v>
      </c>
      <c r="B24" s="103"/>
      <c r="C24" s="103"/>
      <c r="D24" s="103"/>
      <c r="E24" s="103"/>
      <c r="F24" s="103"/>
      <c r="G24" s="103"/>
      <c r="H24" s="103"/>
      <c r="I24" s="103"/>
    </row>
    <row r="25" spans="1:9" ht="13.5" customHeight="1">
      <c r="A25" s="105" t="s">
        <v>404</v>
      </c>
      <c r="B25" s="103"/>
      <c r="C25" s="103"/>
      <c r="D25" s="103"/>
      <c r="E25" s="103"/>
      <c r="F25" s="103"/>
      <c r="G25" s="103"/>
      <c r="H25" s="103"/>
      <c r="I25" s="103"/>
    </row>
    <row r="26" spans="1:9" ht="13.5" customHeight="1">
      <c r="A26" s="104"/>
      <c r="B26" s="103"/>
      <c r="C26" s="103"/>
      <c r="D26" s="103"/>
      <c r="E26" s="103"/>
      <c r="F26" s="103"/>
      <c r="G26" s="103"/>
      <c r="H26" s="103"/>
      <c r="I26" s="103"/>
    </row>
    <row r="27" spans="1:9" ht="13.5" customHeight="1">
      <c r="A27" s="104" t="s">
        <v>411</v>
      </c>
      <c r="B27" s="103"/>
      <c r="C27" s="103"/>
      <c r="D27" s="103"/>
      <c r="E27" s="103"/>
      <c r="F27" s="103"/>
      <c r="G27" s="103"/>
      <c r="H27" s="103"/>
      <c r="I27" s="103"/>
    </row>
    <row r="28" spans="1:9" ht="13.5" customHeight="1">
      <c r="A28" s="105" t="s">
        <v>405</v>
      </c>
      <c r="B28" s="103"/>
      <c r="C28" s="103"/>
      <c r="D28" s="103"/>
      <c r="E28" s="103"/>
      <c r="F28" s="103"/>
      <c r="G28" s="103"/>
      <c r="H28" s="103"/>
      <c r="I28" s="103"/>
    </row>
    <row r="29" spans="1:9" ht="13.5" customHeight="1">
      <c r="A29" s="104"/>
      <c r="B29" s="103"/>
      <c r="C29" s="103"/>
      <c r="D29" s="103"/>
      <c r="E29" s="103"/>
      <c r="F29" s="103"/>
      <c r="G29" s="103"/>
      <c r="H29" s="103"/>
      <c r="I29" s="103"/>
    </row>
    <row r="30" spans="1:9" ht="13.5" customHeight="1">
      <c r="A30" s="104" t="s">
        <v>410</v>
      </c>
      <c r="B30" s="103"/>
      <c r="C30" s="103"/>
      <c r="D30" s="103"/>
      <c r="E30" s="103"/>
      <c r="F30" s="103"/>
      <c r="G30" s="103"/>
      <c r="H30" s="103"/>
      <c r="I30" s="103"/>
    </row>
    <row r="31" spans="1:9" ht="13.5" customHeight="1">
      <c r="A31" s="105" t="s">
        <v>406</v>
      </c>
      <c r="B31" s="103"/>
      <c r="C31" s="103"/>
      <c r="D31" s="103"/>
      <c r="E31" s="103"/>
      <c r="F31" s="103"/>
      <c r="G31" s="103"/>
      <c r="H31" s="103"/>
      <c r="I31" s="103"/>
    </row>
    <row r="32" spans="1:9" ht="13.5" customHeight="1">
      <c r="A32" s="104"/>
      <c r="B32" s="103"/>
      <c r="C32" s="103"/>
      <c r="D32" s="103"/>
      <c r="E32" s="103"/>
      <c r="F32" s="103"/>
      <c r="G32" s="103"/>
      <c r="H32" s="103"/>
      <c r="I32" s="103"/>
    </row>
    <row r="33" spans="1:9" ht="13.5" customHeight="1">
      <c r="A33" s="104" t="s">
        <v>407</v>
      </c>
      <c r="B33" s="103"/>
      <c r="C33" s="103"/>
      <c r="D33" s="103"/>
      <c r="E33" s="103"/>
      <c r="F33" s="103"/>
      <c r="G33" s="103"/>
      <c r="H33" s="103"/>
      <c r="I33" s="103"/>
    </row>
    <row r="34" spans="1:9" ht="13.5" customHeight="1">
      <c r="A34" s="105" t="s">
        <v>413</v>
      </c>
      <c r="B34" s="103"/>
      <c r="C34" s="103"/>
      <c r="D34" s="103"/>
      <c r="E34" s="103"/>
      <c r="F34" s="103"/>
      <c r="G34" s="103"/>
      <c r="H34" s="103"/>
      <c r="I34" s="103"/>
    </row>
    <row r="35" spans="1:9" ht="13.5" customHeight="1">
      <c r="A35" s="104"/>
      <c r="B35" s="103"/>
      <c r="C35" s="103"/>
      <c r="D35" s="103"/>
      <c r="E35" s="103"/>
      <c r="F35" s="103"/>
      <c r="G35" s="103"/>
      <c r="H35" s="103"/>
      <c r="I35" s="103"/>
    </row>
    <row r="36" spans="1:9" ht="13.5" customHeight="1">
      <c r="A36" s="104" t="s">
        <v>409</v>
      </c>
      <c r="B36" s="103"/>
      <c r="C36" s="103"/>
      <c r="D36" s="103"/>
      <c r="E36" s="103"/>
      <c r="F36" s="103"/>
      <c r="G36" s="103"/>
      <c r="H36" s="103"/>
      <c r="I36" s="103"/>
    </row>
    <row r="37" spans="1:9" ht="13.5" customHeight="1">
      <c r="A37" s="105" t="s">
        <v>414</v>
      </c>
      <c r="B37" s="103"/>
      <c r="C37" s="103"/>
      <c r="D37" s="103"/>
      <c r="E37" s="103"/>
      <c r="F37" s="103"/>
      <c r="G37" s="103"/>
      <c r="H37" s="103"/>
      <c r="I37" s="103"/>
    </row>
    <row r="38" spans="1:9" ht="13.5" customHeight="1">
      <c r="A38" s="104"/>
      <c r="B38" s="103"/>
      <c r="C38" s="103"/>
      <c r="D38" s="103"/>
      <c r="E38" s="103"/>
      <c r="F38" s="103"/>
      <c r="G38" s="103"/>
      <c r="H38" s="103"/>
      <c r="I38" s="103"/>
    </row>
    <row r="39" spans="1:9" ht="13.5" customHeight="1">
      <c r="A39" s="104" t="s">
        <v>408</v>
      </c>
      <c r="B39" s="103"/>
      <c r="C39" s="103"/>
      <c r="D39" s="103"/>
      <c r="E39" s="103"/>
      <c r="F39" s="103"/>
      <c r="G39" s="103"/>
      <c r="H39" s="103"/>
      <c r="I39" s="103"/>
    </row>
    <row r="40" spans="1:9" ht="13.5" customHeight="1">
      <c r="A40" s="105" t="s">
        <v>415</v>
      </c>
      <c r="B40" s="103"/>
      <c r="C40" s="103"/>
      <c r="D40" s="103"/>
      <c r="E40" s="103"/>
      <c r="F40" s="103"/>
      <c r="G40" s="103"/>
      <c r="H40" s="103"/>
      <c r="I40" s="103"/>
    </row>
    <row r="41" spans="1:9" ht="13.5" customHeight="1">
      <c r="A41" s="104"/>
      <c r="B41" s="103"/>
      <c r="C41" s="103"/>
      <c r="D41" s="103"/>
      <c r="E41" s="103"/>
      <c r="F41" s="103"/>
      <c r="G41" s="103"/>
      <c r="H41" s="103"/>
      <c r="I41" s="103"/>
    </row>
    <row r="42" spans="1:9" ht="13.5" customHeight="1">
      <c r="A42" s="104" t="s">
        <v>416</v>
      </c>
      <c r="B42" s="103"/>
      <c r="C42" s="103"/>
      <c r="D42" s="103"/>
      <c r="E42" s="103"/>
      <c r="F42" s="103"/>
      <c r="G42" s="103"/>
      <c r="H42" s="103"/>
      <c r="I42" s="103"/>
    </row>
    <row r="43" spans="1:9" ht="13.5" customHeight="1">
      <c r="A43" s="104"/>
      <c r="B43" s="103"/>
      <c r="C43" s="103"/>
      <c r="D43" s="103"/>
      <c r="E43" s="103"/>
      <c r="F43" s="103"/>
      <c r="G43" s="103"/>
      <c r="H43" s="103"/>
      <c r="I43" s="103"/>
    </row>
    <row r="44" spans="1:9" ht="13.5" customHeight="1">
      <c r="A44" s="104" t="s">
        <v>418</v>
      </c>
      <c r="B44" s="103"/>
      <c r="C44" s="103"/>
      <c r="D44" s="103"/>
      <c r="E44" s="103"/>
      <c r="F44" s="103"/>
      <c r="G44" s="103"/>
      <c r="H44" s="103"/>
      <c r="I44" s="103"/>
    </row>
    <row r="45" spans="1:9" ht="13.5" customHeight="1">
      <c r="A45" s="105" t="s">
        <v>422</v>
      </c>
      <c r="B45" s="103"/>
      <c r="C45" s="103"/>
      <c r="D45" s="103"/>
      <c r="E45" s="103"/>
      <c r="F45" s="103"/>
      <c r="G45" s="103"/>
      <c r="H45" s="103"/>
      <c r="I45" s="103"/>
    </row>
    <row r="46" spans="1:9" ht="13.5" customHeight="1">
      <c r="A46" s="104"/>
      <c r="B46" s="103"/>
      <c r="C46" s="103"/>
      <c r="D46" s="103"/>
      <c r="E46" s="103"/>
      <c r="F46" s="103"/>
      <c r="G46" s="103"/>
      <c r="H46" s="103"/>
      <c r="I46" s="103"/>
    </row>
    <row r="47" spans="1:9" ht="13.5" customHeight="1">
      <c r="A47" s="104" t="s">
        <v>419</v>
      </c>
      <c r="B47" s="103"/>
      <c r="C47" s="103"/>
      <c r="D47" s="103"/>
      <c r="E47" s="103"/>
      <c r="F47" s="103"/>
      <c r="G47" s="103"/>
      <c r="H47" s="103"/>
      <c r="I47" s="103"/>
    </row>
    <row r="48" spans="1:9" ht="13.5" customHeight="1">
      <c r="A48" s="105" t="s">
        <v>423</v>
      </c>
      <c r="B48" s="103"/>
      <c r="C48" s="103"/>
      <c r="D48" s="103"/>
      <c r="E48" s="103"/>
      <c r="F48" s="103"/>
      <c r="G48" s="103"/>
      <c r="H48" s="103"/>
      <c r="I48" s="103"/>
    </row>
    <row r="49" spans="1:9" ht="13.5" customHeight="1">
      <c r="A49" s="104"/>
      <c r="B49" s="103"/>
      <c r="C49" s="103"/>
      <c r="D49" s="103"/>
      <c r="E49" s="103"/>
      <c r="F49" s="103"/>
      <c r="G49" s="103"/>
      <c r="H49" s="103"/>
      <c r="I49" s="103"/>
    </row>
    <row r="50" spans="1:9" ht="13.5" customHeight="1">
      <c r="A50" s="104" t="s">
        <v>420</v>
      </c>
      <c r="B50" s="103"/>
      <c r="C50" s="103"/>
      <c r="D50" s="103"/>
      <c r="E50" s="103"/>
      <c r="F50" s="103"/>
      <c r="G50" s="103"/>
      <c r="H50" s="103"/>
      <c r="I50" s="103"/>
    </row>
    <row r="51" spans="1:9" ht="13.5" customHeight="1">
      <c r="A51" s="105" t="s">
        <v>424</v>
      </c>
      <c r="B51" s="103"/>
      <c r="C51" s="103"/>
      <c r="D51" s="103"/>
      <c r="E51" s="103"/>
      <c r="F51" s="103"/>
      <c r="G51" s="103"/>
      <c r="H51" s="103"/>
      <c r="I51" s="103"/>
    </row>
    <row r="52" spans="1:9" ht="13.5" customHeight="1">
      <c r="A52" s="104"/>
      <c r="B52" s="103"/>
      <c r="C52" s="103"/>
      <c r="D52" s="103"/>
      <c r="E52" s="103"/>
      <c r="F52" s="103"/>
      <c r="G52" s="103"/>
      <c r="H52" s="103"/>
      <c r="I52" s="103"/>
    </row>
    <row r="53" spans="1:9" ht="13.5" customHeight="1">
      <c r="A53" s="104" t="s">
        <v>421</v>
      </c>
      <c r="B53" s="103"/>
      <c r="C53" s="103"/>
      <c r="D53" s="103"/>
      <c r="E53" s="103"/>
      <c r="F53" s="103"/>
      <c r="G53" s="103"/>
      <c r="H53" s="103"/>
      <c r="I53" s="103"/>
    </row>
    <row r="54" spans="1:9" ht="13.5" customHeight="1">
      <c r="A54" s="105" t="s">
        <v>425</v>
      </c>
      <c r="B54" s="103"/>
      <c r="C54" s="103"/>
      <c r="D54" s="103"/>
      <c r="E54" s="103"/>
      <c r="F54" s="103"/>
      <c r="G54" s="103"/>
      <c r="H54" s="103"/>
      <c r="I54" s="103"/>
    </row>
  </sheetData>
  <sheetProtection/>
  <mergeCells count="1">
    <mergeCell ref="A3:I6"/>
  </mergeCells>
  <printOptions/>
  <pageMargins left="0.75" right="0.75" top="0.58" bottom="0.54" header="0.5" footer="0.5"/>
  <pageSetup fitToHeight="1"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sheetPr>
    <pageSetUpPr fitToPage="1"/>
  </sheetPr>
  <dimension ref="A1:E59"/>
  <sheetViews>
    <sheetView zoomScalePageLayoutView="0" workbookViewId="0" topLeftCell="A1">
      <pane ySplit="6" topLeftCell="A7" activePane="bottomLeft" state="frozen"/>
      <selection pane="topLeft" activeCell="F14" sqref="F14"/>
      <selection pane="bottomLeft" activeCell="G14" sqref="G14"/>
    </sheetView>
  </sheetViews>
  <sheetFormatPr defaultColWidth="9.140625" defaultRowHeight="13.5" customHeight="1"/>
  <cols>
    <col min="1" max="1" width="80.7109375" style="1" customWidth="1"/>
    <col min="2" max="2" width="10.7109375" style="36" customWidth="1"/>
    <col min="3" max="4" width="10.7109375" style="1" customWidth="1"/>
    <col min="5" max="5" width="9.140625" style="5" customWidth="1"/>
    <col min="6" max="16384" width="9.140625" style="1" customWidth="1"/>
  </cols>
  <sheetData>
    <row r="1" spans="1:4" ht="13.5" customHeight="1" thickTop="1">
      <c r="A1" s="91" t="s">
        <v>434</v>
      </c>
      <c r="B1" s="91"/>
      <c r="C1" s="91"/>
      <c r="D1" s="91"/>
    </row>
    <row r="2" spans="1:4" ht="13.5" customHeight="1">
      <c r="A2" s="13"/>
      <c r="B2" s="44"/>
      <c r="C2" s="36"/>
      <c r="D2" s="43"/>
    </row>
    <row r="3" spans="1:4" ht="13.5" customHeight="1">
      <c r="A3" s="13"/>
      <c r="B3" s="44"/>
      <c r="C3" s="36"/>
      <c r="D3" s="43"/>
    </row>
    <row r="4" spans="1:4" ht="13.5" customHeight="1">
      <c r="A4" s="13" t="s">
        <v>63</v>
      </c>
      <c r="B4" s="1"/>
      <c r="C4" s="36"/>
      <c r="D4" s="42"/>
    </row>
    <row r="5" spans="1:4" ht="1.5" customHeight="1">
      <c r="A5" s="13"/>
      <c r="B5" s="1"/>
      <c r="C5" s="36"/>
      <c r="D5" s="42"/>
    </row>
    <row r="6" spans="1:4" ht="27" customHeight="1">
      <c r="A6" s="85" t="s">
        <v>58</v>
      </c>
      <c r="B6" s="93" t="s">
        <v>55</v>
      </c>
      <c r="C6" s="93" t="s">
        <v>59</v>
      </c>
      <c r="D6" s="93" t="s">
        <v>60</v>
      </c>
    </row>
    <row r="7" spans="1:5" ht="3" customHeight="1">
      <c r="A7" s="47"/>
      <c r="B7" s="46"/>
      <c r="C7" s="46"/>
      <c r="D7" s="46"/>
      <c r="E7" s="8"/>
    </row>
    <row r="8" spans="1:5" ht="13.5" customHeight="1">
      <c r="A8" s="144" t="s">
        <v>207</v>
      </c>
      <c r="B8" s="145">
        <v>15395</v>
      </c>
      <c r="C8" s="145">
        <v>7951</v>
      </c>
      <c r="D8" s="145">
        <v>7444</v>
      </c>
      <c r="E8" s="8"/>
    </row>
    <row r="9" spans="1:5" ht="13.5" customHeight="1">
      <c r="A9" s="144" t="s">
        <v>389</v>
      </c>
      <c r="B9" s="145">
        <v>14869</v>
      </c>
      <c r="C9" s="145">
        <v>7650</v>
      </c>
      <c r="D9" s="145">
        <v>7219</v>
      </c>
      <c r="E9" s="8"/>
    </row>
    <row r="10" spans="1:5" ht="13.5" customHeight="1">
      <c r="A10" s="144" t="s">
        <v>209</v>
      </c>
      <c r="B10" s="145">
        <v>13619</v>
      </c>
      <c r="C10" s="145">
        <v>6961</v>
      </c>
      <c r="D10" s="145">
        <v>6658</v>
      </c>
      <c r="E10" s="8"/>
    </row>
    <row r="11" spans="1:5" ht="13.5" customHeight="1">
      <c r="A11" s="144" t="s">
        <v>171</v>
      </c>
      <c r="B11" s="145">
        <v>11094</v>
      </c>
      <c r="C11" s="145">
        <v>5219</v>
      </c>
      <c r="D11" s="145">
        <v>5875</v>
      </c>
      <c r="E11" s="8"/>
    </row>
    <row r="12" spans="1:5" ht="13.5" customHeight="1">
      <c r="A12" s="144" t="s">
        <v>211</v>
      </c>
      <c r="B12" s="145">
        <v>9879</v>
      </c>
      <c r="C12" s="145">
        <v>3934</v>
      </c>
      <c r="D12" s="145">
        <v>5945</v>
      </c>
      <c r="E12" s="8"/>
    </row>
    <row r="13" spans="1:5" ht="13.5" customHeight="1">
      <c r="A13" s="144" t="s">
        <v>192</v>
      </c>
      <c r="B13" s="145">
        <v>8592</v>
      </c>
      <c r="C13" s="145">
        <v>3506</v>
      </c>
      <c r="D13" s="145">
        <v>5086</v>
      </c>
      <c r="E13" s="8"/>
    </row>
    <row r="14" spans="1:5" ht="13.5" customHeight="1">
      <c r="A14" s="144" t="s">
        <v>210</v>
      </c>
      <c r="B14" s="145">
        <v>8587</v>
      </c>
      <c r="C14" s="145">
        <v>4217</v>
      </c>
      <c r="D14" s="145">
        <v>4370</v>
      </c>
      <c r="E14" s="8"/>
    </row>
    <row r="15" spans="1:5" ht="13.5" customHeight="1">
      <c r="A15" s="144" t="s">
        <v>212</v>
      </c>
      <c r="B15" s="145">
        <v>8246</v>
      </c>
      <c r="C15" s="145">
        <v>3315</v>
      </c>
      <c r="D15" s="145">
        <v>4931</v>
      </c>
      <c r="E15" s="8"/>
    </row>
    <row r="16" spans="1:5" ht="13.5" customHeight="1">
      <c r="A16" s="144" t="s">
        <v>202</v>
      </c>
      <c r="B16" s="145">
        <v>8245</v>
      </c>
      <c r="C16" s="145">
        <v>3323</v>
      </c>
      <c r="D16" s="145">
        <v>4922</v>
      </c>
      <c r="E16" s="8"/>
    </row>
    <row r="17" spans="1:5" ht="13.5" customHeight="1">
      <c r="A17" s="144" t="s">
        <v>180</v>
      </c>
      <c r="B17" s="145">
        <v>7979</v>
      </c>
      <c r="C17" s="145">
        <v>2966</v>
      </c>
      <c r="D17" s="145">
        <v>5013</v>
      </c>
      <c r="E17" s="8"/>
    </row>
    <row r="18" spans="1:5" ht="13.5" customHeight="1">
      <c r="A18" s="144" t="s">
        <v>127</v>
      </c>
      <c r="B18" s="145">
        <v>7711</v>
      </c>
      <c r="C18" s="145">
        <v>4520</v>
      </c>
      <c r="D18" s="145">
        <v>3191</v>
      </c>
      <c r="E18" s="8"/>
    </row>
    <row r="19" spans="1:5" ht="13.5" customHeight="1">
      <c r="A19" s="144" t="s">
        <v>126</v>
      </c>
      <c r="B19" s="145">
        <v>7658</v>
      </c>
      <c r="C19" s="145">
        <v>4478</v>
      </c>
      <c r="D19" s="145">
        <v>3180</v>
      </c>
      <c r="E19" s="8"/>
    </row>
    <row r="20" spans="1:5" ht="13.5" customHeight="1">
      <c r="A20" s="144" t="s">
        <v>135</v>
      </c>
      <c r="B20" s="145">
        <v>7633</v>
      </c>
      <c r="C20" s="145">
        <v>4371</v>
      </c>
      <c r="D20" s="145">
        <v>3262</v>
      </c>
      <c r="E20" s="8"/>
    </row>
    <row r="21" spans="1:5" ht="13.5" customHeight="1">
      <c r="A21" s="144" t="s">
        <v>183</v>
      </c>
      <c r="B21" s="145">
        <v>7516</v>
      </c>
      <c r="C21" s="145">
        <v>2905</v>
      </c>
      <c r="D21" s="145">
        <v>4611</v>
      </c>
      <c r="E21" s="8"/>
    </row>
    <row r="22" spans="1:5" ht="13.5" customHeight="1">
      <c r="A22" s="144" t="s">
        <v>182</v>
      </c>
      <c r="B22" s="145">
        <v>7504</v>
      </c>
      <c r="C22" s="145">
        <v>2881</v>
      </c>
      <c r="D22" s="145">
        <v>4623</v>
      </c>
      <c r="E22" s="8"/>
    </row>
    <row r="23" spans="1:5" ht="13.5" customHeight="1">
      <c r="A23" s="144" t="s">
        <v>176</v>
      </c>
      <c r="B23" s="145">
        <v>7168</v>
      </c>
      <c r="C23" s="145">
        <v>4176</v>
      </c>
      <c r="D23" s="145">
        <v>2992</v>
      </c>
      <c r="E23" s="8"/>
    </row>
    <row r="24" spans="1:5" ht="13.5" customHeight="1">
      <c r="A24" s="144" t="s">
        <v>190</v>
      </c>
      <c r="B24" s="145">
        <v>7088</v>
      </c>
      <c r="C24" s="145">
        <v>3526</v>
      </c>
      <c r="D24" s="145">
        <v>3562</v>
      </c>
      <c r="E24" s="8"/>
    </row>
    <row r="25" spans="1:5" ht="13.5" customHeight="1">
      <c r="A25" s="144" t="s">
        <v>213</v>
      </c>
      <c r="B25" s="145">
        <v>5859</v>
      </c>
      <c r="C25" s="145">
        <v>3061</v>
      </c>
      <c r="D25" s="145">
        <v>2798</v>
      </c>
      <c r="E25" s="8"/>
    </row>
    <row r="26" spans="1:5" ht="13.5" customHeight="1">
      <c r="A26" s="144" t="s">
        <v>139</v>
      </c>
      <c r="B26" s="145">
        <v>5502</v>
      </c>
      <c r="C26" s="145">
        <v>2918</v>
      </c>
      <c r="D26" s="145">
        <v>2584</v>
      </c>
      <c r="E26" s="8"/>
    </row>
    <row r="27" spans="1:5" ht="13.5" customHeight="1">
      <c r="A27" s="144" t="s">
        <v>124</v>
      </c>
      <c r="B27" s="145">
        <v>5446</v>
      </c>
      <c r="C27" s="145">
        <v>3008</v>
      </c>
      <c r="D27" s="145">
        <v>2438</v>
      </c>
      <c r="E27" s="8"/>
    </row>
    <row r="28" spans="1:5" ht="13.5" customHeight="1">
      <c r="A28" s="144" t="s">
        <v>215</v>
      </c>
      <c r="B28" s="145">
        <v>4940</v>
      </c>
      <c r="C28" s="145">
        <v>1897</v>
      </c>
      <c r="D28" s="145">
        <v>3043</v>
      </c>
      <c r="E28" s="8"/>
    </row>
    <row r="29" spans="1:5" ht="13.5" customHeight="1">
      <c r="A29" s="144" t="s">
        <v>216</v>
      </c>
      <c r="B29" s="145">
        <v>4904</v>
      </c>
      <c r="C29" s="145">
        <v>1880</v>
      </c>
      <c r="D29" s="145">
        <v>3024</v>
      </c>
      <c r="E29" s="8"/>
    </row>
    <row r="30" spans="1:5" ht="13.5" customHeight="1">
      <c r="A30" s="144" t="s">
        <v>217</v>
      </c>
      <c r="B30" s="145">
        <v>4814</v>
      </c>
      <c r="C30" s="145">
        <v>1837</v>
      </c>
      <c r="D30" s="145">
        <v>2977</v>
      </c>
      <c r="E30" s="8"/>
    </row>
    <row r="31" spans="1:5" ht="13.5" customHeight="1">
      <c r="A31" s="144" t="s">
        <v>186</v>
      </c>
      <c r="B31" s="145">
        <v>4577</v>
      </c>
      <c r="C31" s="145">
        <v>2439</v>
      </c>
      <c r="D31" s="145">
        <v>2138</v>
      </c>
      <c r="E31" s="8"/>
    </row>
    <row r="32" spans="1:5" ht="13.5" customHeight="1">
      <c r="A32" s="144" t="s">
        <v>187</v>
      </c>
      <c r="B32" s="145">
        <v>4465</v>
      </c>
      <c r="C32" s="145">
        <v>2415</v>
      </c>
      <c r="D32" s="145">
        <v>2050</v>
      </c>
      <c r="E32" s="8"/>
    </row>
    <row r="33" spans="1:5" ht="13.5" customHeight="1">
      <c r="A33" s="144" t="s">
        <v>188</v>
      </c>
      <c r="B33" s="145">
        <v>4436</v>
      </c>
      <c r="C33" s="145">
        <v>2388</v>
      </c>
      <c r="D33" s="145">
        <v>2048</v>
      </c>
      <c r="E33" s="8"/>
    </row>
    <row r="34" spans="1:5" ht="13.5" customHeight="1">
      <c r="A34" s="144" t="s">
        <v>219</v>
      </c>
      <c r="B34" s="145">
        <v>4033</v>
      </c>
      <c r="C34" s="145">
        <v>1289</v>
      </c>
      <c r="D34" s="145">
        <v>2744</v>
      </c>
      <c r="E34" s="8"/>
    </row>
    <row r="35" spans="1:5" ht="13.5" customHeight="1">
      <c r="A35" s="144" t="s">
        <v>214</v>
      </c>
      <c r="B35" s="145">
        <v>3874</v>
      </c>
      <c r="C35" s="145">
        <v>1896</v>
      </c>
      <c r="D35" s="145">
        <v>1978</v>
      </c>
      <c r="E35" s="8"/>
    </row>
    <row r="36" spans="1:5" ht="13.5" customHeight="1">
      <c r="A36" s="144" t="s">
        <v>220</v>
      </c>
      <c r="B36" s="145">
        <v>3850</v>
      </c>
      <c r="C36" s="145">
        <v>1265</v>
      </c>
      <c r="D36" s="145">
        <v>2585</v>
      </c>
      <c r="E36" s="8"/>
    </row>
    <row r="37" spans="1:5" ht="13.5" customHeight="1">
      <c r="A37" s="144" t="s">
        <v>198</v>
      </c>
      <c r="B37" s="145">
        <v>3834</v>
      </c>
      <c r="C37" s="145">
        <v>3189</v>
      </c>
      <c r="D37" s="145">
        <v>645</v>
      </c>
      <c r="E37" s="8"/>
    </row>
    <row r="38" spans="1:5" ht="13.5" customHeight="1">
      <c r="A38" s="144" t="s">
        <v>371</v>
      </c>
      <c r="B38" s="145">
        <v>3755</v>
      </c>
      <c r="C38" s="145">
        <v>1851</v>
      </c>
      <c r="D38" s="145">
        <v>1904</v>
      </c>
      <c r="E38" s="8"/>
    </row>
    <row r="39" spans="1:5" ht="13.5" customHeight="1">
      <c r="A39" s="144" t="s">
        <v>196</v>
      </c>
      <c r="B39" s="145">
        <v>3699</v>
      </c>
      <c r="C39" s="145">
        <v>2988</v>
      </c>
      <c r="D39" s="145">
        <v>711</v>
      </c>
      <c r="E39" s="8"/>
    </row>
    <row r="40" spans="1:5" ht="13.5" customHeight="1">
      <c r="A40" s="144" t="s">
        <v>197</v>
      </c>
      <c r="B40" s="145">
        <v>3660</v>
      </c>
      <c r="C40" s="145">
        <v>3024</v>
      </c>
      <c r="D40" s="145">
        <v>636</v>
      </c>
      <c r="E40" s="8"/>
    </row>
    <row r="41" spans="1:5" ht="13.5" customHeight="1">
      <c r="A41" s="144" t="s">
        <v>201</v>
      </c>
      <c r="B41" s="145">
        <v>3600</v>
      </c>
      <c r="C41" s="145">
        <v>2971</v>
      </c>
      <c r="D41" s="145">
        <v>629</v>
      </c>
      <c r="E41" s="8"/>
    </row>
    <row r="42" spans="1:5" ht="13.5" customHeight="1">
      <c r="A42" s="144" t="s">
        <v>199</v>
      </c>
      <c r="B42" s="145">
        <v>3588</v>
      </c>
      <c r="C42" s="145">
        <v>2956</v>
      </c>
      <c r="D42" s="145">
        <v>632</v>
      </c>
      <c r="E42" s="8"/>
    </row>
    <row r="43" spans="1:5" ht="13.5" customHeight="1">
      <c r="A43" s="144" t="s">
        <v>200</v>
      </c>
      <c r="B43" s="145">
        <v>3579</v>
      </c>
      <c r="C43" s="145">
        <v>2946</v>
      </c>
      <c r="D43" s="145">
        <v>633</v>
      </c>
      <c r="E43" s="8"/>
    </row>
    <row r="44" spans="1:5" ht="13.5" customHeight="1">
      <c r="A44" s="144" t="s">
        <v>218</v>
      </c>
      <c r="B44" s="145">
        <v>3523</v>
      </c>
      <c r="C44" s="145">
        <v>1720</v>
      </c>
      <c r="D44" s="145">
        <v>1803</v>
      </c>
      <c r="E44" s="8"/>
    </row>
    <row r="45" spans="1:5" ht="13.5" customHeight="1">
      <c r="A45" s="144" t="s">
        <v>222</v>
      </c>
      <c r="B45" s="145">
        <v>3202</v>
      </c>
      <c r="C45" s="145">
        <v>1057</v>
      </c>
      <c r="D45" s="145">
        <v>2145</v>
      </c>
      <c r="E45" s="8"/>
    </row>
    <row r="46" spans="1:5" ht="13.5" customHeight="1">
      <c r="A46" s="144" t="s">
        <v>221</v>
      </c>
      <c r="B46" s="145">
        <v>3090</v>
      </c>
      <c r="C46" s="145">
        <v>2625</v>
      </c>
      <c r="D46" s="145">
        <v>465</v>
      </c>
      <c r="E46" s="8"/>
    </row>
    <row r="47" spans="1:5" ht="13.5" customHeight="1">
      <c r="A47" s="144" t="s">
        <v>223</v>
      </c>
      <c r="B47" s="145">
        <v>3040</v>
      </c>
      <c r="C47" s="145">
        <v>2589</v>
      </c>
      <c r="D47" s="145">
        <v>451</v>
      </c>
      <c r="E47" s="8"/>
    </row>
    <row r="48" spans="1:5" ht="13.5" customHeight="1">
      <c r="A48" s="144" t="s">
        <v>178</v>
      </c>
      <c r="B48" s="145">
        <v>3037</v>
      </c>
      <c r="C48" s="145">
        <v>1496</v>
      </c>
      <c r="D48" s="145">
        <v>1541</v>
      </c>
      <c r="E48" s="8"/>
    </row>
    <row r="49" spans="1:5" ht="13.5" customHeight="1">
      <c r="A49" s="144" t="s">
        <v>228</v>
      </c>
      <c r="B49" s="145">
        <v>3030</v>
      </c>
      <c r="C49" s="145">
        <v>1498</v>
      </c>
      <c r="D49" s="145">
        <v>1532</v>
      </c>
      <c r="E49" s="8"/>
    </row>
    <row r="50" spans="1:5" ht="13.5" customHeight="1">
      <c r="A50" s="144" t="s">
        <v>227</v>
      </c>
      <c r="B50" s="145">
        <v>2993</v>
      </c>
      <c r="C50" s="145">
        <v>1482</v>
      </c>
      <c r="D50" s="145">
        <v>1511</v>
      </c>
      <c r="E50" s="8"/>
    </row>
    <row r="51" spans="1:5" ht="13.5" customHeight="1">
      <c r="A51" s="144" t="s">
        <v>179</v>
      </c>
      <c r="B51" s="145">
        <v>2953</v>
      </c>
      <c r="C51" s="145">
        <v>1452</v>
      </c>
      <c r="D51" s="145">
        <v>1501</v>
      </c>
      <c r="E51" s="8"/>
    </row>
    <row r="52" spans="1:5" ht="13.5" customHeight="1">
      <c r="A52" s="144" t="s">
        <v>154</v>
      </c>
      <c r="B52" s="145">
        <v>2947</v>
      </c>
      <c r="C52" s="145">
        <v>1950</v>
      </c>
      <c r="D52" s="145">
        <v>997</v>
      </c>
      <c r="E52" s="8"/>
    </row>
    <row r="53" spans="1:5" ht="13.5" customHeight="1">
      <c r="A53" s="144" t="s">
        <v>225</v>
      </c>
      <c r="B53" s="145">
        <v>2852</v>
      </c>
      <c r="C53" s="145">
        <v>2414</v>
      </c>
      <c r="D53" s="145">
        <v>438</v>
      </c>
      <c r="E53" s="8"/>
    </row>
    <row r="54" spans="1:5" ht="13.5" customHeight="1">
      <c r="A54" s="144" t="s">
        <v>184</v>
      </c>
      <c r="B54" s="145">
        <v>2713</v>
      </c>
      <c r="C54" s="145">
        <v>1746</v>
      </c>
      <c r="D54" s="145">
        <v>967</v>
      </c>
      <c r="E54" s="8"/>
    </row>
    <row r="55" spans="1:5" ht="13.5" customHeight="1">
      <c r="A55" s="144" t="s">
        <v>375</v>
      </c>
      <c r="B55" s="145">
        <v>2591</v>
      </c>
      <c r="C55" s="145">
        <v>1334</v>
      </c>
      <c r="D55" s="145">
        <v>1257</v>
      </c>
      <c r="E55" s="8"/>
    </row>
    <row r="56" spans="1:5" ht="13.5" customHeight="1">
      <c r="A56" s="144" t="s">
        <v>185</v>
      </c>
      <c r="B56" s="145">
        <v>2590</v>
      </c>
      <c r="C56" s="145">
        <v>1649</v>
      </c>
      <c r="D56" s="145">
        <v>941</v>
      </c>
      <c r="E56" s="8"/>
    </row>
    <row r="57" spans="1:5" ht="13.5" customHeight="1">
      <c r="A57" s="144" t="s">
        <v>224</v>
      </c>
      <c r="B57" s="145">
        <v>2515</v>
      </c>
      <c r="C57" s="145">
        <v>1277</v>
      </c>
      <c r="D57" s="145">
        <v>1238</v>
      </c>
      <c r="E57" s="8"/>
    </row>
    <row r="58" spans="1:5" ht="3" customHeight="1">
      <c r="A58" s="144"/>
      <c r="B58" s="145"/>
      <c r="C58" s="145"/>
      <c r="D58" s="145"/>
      <c r="E58" s="8"/>
    </row>
    <row r="59" spans="1:4" ht="13.5" customHeight="1">
      <c r="A59" s="87" t="s">
        <v>343</v>
      </c>
      <c r="B59" s="146">
        <v>487757</v>
      </c>
      <c r="C59" s="146">
        <v>254526</v>
      </c>
      <c r="D59" s="146">
        <v>233231</v>
      </c>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pane ySplit="6" topLeftCell="A7" activePane="bottomLeft" state="frozen"/>
      <selection pane="topLeft" activeCell="F14" sqref="F14"/>
      <selection pane="bottomLeft" activeCell="G19" sqref="G19"/>
    </sheetView>
  </sheetViews>
  <sheetFormatPr defaultColWidth="9.140625" defaultRowHeight="13.5" customHeight="1"/>
  <cols>
    <col min="1" max="1" width="80.7109375" style="1" customWidth="1"/>
    <col min="2" max="2" width="10.7109375" style="36" customWidth="1"/>
    <col min="3" max="4" width="10.7109375" style="1" customWidth="1"/>
    <col min="5" max="16384" width="9.140625" style="1" customWidth="1"/>
  </cols>
  <sheetData>
    <row r="1" spans="1:4" ht="13.5" customHeight="1" thickTop="1">
      <c r="A1" s="91" t="s">
        <v>435</v>
      </c>
      <c r="B1" s="91"/>
      <c r="C1" s="91"/>
      <c r="D1" s="91"/>
    </row>
    <row r="2" spans="1:4" ht="13.5" customHeight="1">
      <c r="A2" s="13"/>
      <c r="B2" s="44"/>
      <c r="C2" s="36"/>
      <c r="D2" s="43"/>
    </row>
    <row r="3" spans="1:4" ht="13.5" customHeight="1">
      <c r="A3" s="13"/>
      <c r="B3" s="44"/>
      <c r="C3" s="36"/>
      <c r="D3" s="43"/>
    </row>
    <row r="4" spans="1:4" ht="13.5" customHeight="1">
      <c r="A4" s="13" t="s">
        <v>64</v>
      </c>
      <c r="B4" s="1"/>
      <c r="C4" s="36"/>
      <c r="D4" s="42"/>
    </row>
    <row r="5" spans="1:4" ht="1.5" customHeight="1">
      <c r="A5" s="13"/>
      <c r="B5" s="1"/>
      <c r="C5" s="36"/>
      <c r="D5" s="42"/>
    </row>
    <row r="6" spans="1:4" ht="27" customHeight="1">
      <c r="A6" s="85" t="s">
        <v>58</v>
      </c>
      <c r="B6" s="93" t="s">
        <v>55</v>
      </c>
      <c r="C6" s="93" t="s">
        <v>59</v>
      </c>
      <c r="D6" s="93" t="s">
        <v>60</v>
      </c>
    </row>
    <row r="7" spans="1:4" ht="3" customHeight="1">
      <c r="A7" s="47"/>
      <c r="B7" s="46"/>
      <c r="C7" s="46"/>
      <c r="D7" s="46"/>
    </row>
    <row r="8" spans="1:4" ht="13.5" customHeight="1">
      <c r="A8" s="141" t="s">
        <v>207</v>
      </c>
      <c r="B8" s="145">
        <v>24828</v>
      </c>
      <c r="C8" s="145">
        <v>12059</v>
      </c>
      <c r="D8" s="145">
        <v>12769</v>
      </c>
    </row>
    <row r="9" spans="1:4" ht="13.5" customHeight="1">
      <c r="A9" s="141" t="s">
        <v>208</v>
      </c>
      <c r="B9" s="145">
        <v>24368</v>
      </c>
      <c r="C9" s="145">
        <v>11763</v>
      </c>
      <c r="D9" s="145">
        <v>12605</v>
      </c>
    </row>
    <row r="10" spans="1:4" ht="13.5" customHeight="1">
      <c r="A10" s="141" t="s">
        <v>127</v>
      </c>
      <c r="B10" s="145">
        <v>23656</v>
      </c>
      <c r="C10" s="145">
        <v>11822</v>
      </c>
      <c r="D10" s="145">
        <v>11834</v>
      </c>
    </row>
    <row r="11" spans="1:4" ht="13.5" customHeight="1">
      <c r="A11" s="141" t="s">
        <v>126</v>
      </c>
      <c r="B11" s="145">
        <v>23505</v>
      </c>
      <c r="C11" s="145">
        <v>11785</v>
      </c>
      <c r="D11" s="145">
        <v>11720</v>
      </c>
    </row>
    <row r="12" spans="1:4" ht="13.5" customHeight="1">
      <c r="A12" s="141" t="s">
        <v>176</v>
      </c>
      <c r="B12" s="145">
        <v>22801</v>
      </c>
      <c r="C12" s="145">
        <v>11419</v>
      </c>
      <c r="D12" s="145">
        <v>11382</v>
      </c>
    </row>
    <row r="13" spans="1:4" ht="13.5" customHeight="1">
      <c r="A13" s="141" t="s">
        <v>209</v>
      </c>
      <c r="B13" s="145">
        <v>21543</v>
      </c>
      <c r="C13" s="145">
        <v>10517</v>
      </c>
      <c r="D13" s="145">
        <v>11026</v>
      </c>
    </row>
    <row r="14" spans="1:4" ht="13.5" customHeight="1">
      <c r="A14" s="141" t="s">
        <v>135</v>
      </c>
      <c r="B14" s="145">
        <v>12819</v>
      </c>
      <c r="C14" s="145">
        <v>4979</v>
      </c>
      <c r="D14" s="145">
        <v>7840</v>
      </c>
    </row>
    <row r="15" spans="1:4" ht="13.5" customHeight="1">
      <c r="A15" s="141" t="s">
        <v>229</v>
      </c>
      <c r="B15" s="145">
        <v>9455</v>
      </c>
      <c r="C15" s="145">
        <v>3244</v>
      </c>
      <c r="D15" s="145">
        <v>6211</v>
      </c>
    </row>
    <row r="16" spans="1:4" ht="13.5" customHeight="1">
      <c r="A16" s="141" t="s">
        <v>230</v>
      </c>
      <c r="B16" s="145">
        <v>9395</v>
      </c>
      <c r="C16" s="145">
        <v>3195</v>
      </c>
      <c r="D16" s="145">
        <v>6200</v>
      </c>
    </row>
    <row r="17" spans="1:4" ht="13.5" customHeight="1">
      <c r="A17" s="141" t="s">
        <v>231</v>
      </c>
      <c r="B17" s="145">
        <v>9022</v>
      </c>
      <c r="C17" s="145">
        <v>3122</v>
      </c>
      <c r="D17" s="145">
        <v>5900</v>
      </c>
    </row>
    <row r="18" spans="1:4" ht="13.5" customHeight="1">
      <c r="A18" s="141" t="s">
        <v>190</v>
      </c>
      <c r="B18" s="145">
        <v>8845</v>
      </c>
      <c r="C18" s="145">
        <v>3253</v>
      </c>
      <c r="D18" s="145">
        <v>5592</v>
      </c>
    </row>
    <row r="19" spans="1:4" ht="13.5" customHeight="1">
      <c r="A19" s="141" t="s">
        <v>124</v>
      </c>
      <c r="B19" s="145">
        <v>8069</v>
      </c>
      <c r="C19" s="145">
        <v>2979</v>
      </c>
      <c r="D19" s="145">
        <v>5090</v>
      </c>
    </row>
    <row r="20" spans="1:4" ht="13.5" customHeight="1">
      <c r="A20" s="141" t="s">
        <v>215</v>
      </c>
      <c r="B20" s="145">
        <v>7941</v>
      </c>
      <c r="C20" s="145">
        <v>2470</v>
      </c>
      <c r="D20" s="145">
        <v>5471</v>
      </c>
    </row>
    <row r="21" spans="1:4" ht="13.5" customHeight="1">
      <c r="A21" s="141" t="s">
        <v>216</v>
      </c>
      <c r="B21" s="145">
        <v>7859</v>
      </c>
      <c r="C21" s="145">
        <v>2417</v>
      </c>
      <c r="D21" s="145">
        <v>5442</v>
      </c>
    </row>
    <row r="22" spans="1:4" ht="13.5" customHeight="1">
      <c r="A22" s="141" t="s">
        <v>217</v>
      </c>
      <c r="B22" s="145">
        <v>7779</v>
      </c>
      <c r="C22" s="145">
        <v>2396</v>
      </c>
      <c r="D22" s="145">
        <v>5383</v>
      </c>
    </row>
    <row r="23" spans="1:4" ht="13.5" customHeight="1">
      <c r="A23" s="141" t="s">
        <v>232</v>
      </c>
      <c r="B23" s="145">
        <v>7284</v>
      </c>
      <c r="C23" s="145">
        <v>2570</v>
      </c>
      <c r="D23" s="145">
        <v>4714</v>
      </c>
    </row>
    <row r="24" spans="1:4" ht="13.5" customHeight="1">
      <c r="A24" s="141" t="s">
        <v>234</v>
      </c>
      <c r="B24" s="145">
        <v>7258</v>
      </c>
      <c r="C24" s="145">
        <v>2575</v>
      </c>
      <c r="D24" s="145">
        <v>4683</v>
      </c>
    </row>
    <row r="25" spans="1:4" ht="13.5" customHeight="1">
      <c r="A25" s="141" t="s">
        <v>233</v>
      </c>
      <c r="B25" s="145">
        <v>7204</v>
      </c>
      <c r="C25" s="145">
        <v>2552</v>
      </c>
      <c r="D25" s="145">
        <v>4652</v>
      </c>
    </row>
    <row r="26" spans="1:4" ht="13.5" customHeight="1">
      <c r="A26" s="141" t="s">
        <v>226</v>
      </c>
      <c r="B26" s="145">
        <v>6776</v>
      </c>
      <c r="C26" s="145">
        <v>3207</v>
      </c>
      <c r="D26" s="145">
        <v>3569</v>
      </c>
    </row>
    <row r="27" spans="1:4" ht="13.5" customHeight="1">
      <c r="A27" s="141" t="s">
        <v>203</v>
      </c>
      <c r="B27" s="145">
        <v>6624</v>
      </c>
      <c r="C27" s="145">
        <v>3331</v>
      </c>
      <c r="D27" s="145">
        <v>3293</v>
      </c>
    </row>
    <row r="28" spans="1:4" ht="13.5" customHeight="1">
      <c r="A28" s="141" t="s">
        <v>371</v>
      </c>
      <c r="B28" s="145">
        <v>6540</v>
      </c>
      <c r="C28" s="145">
        <v>2434</v>
      </c>
      <c r="D28" s="145">
        <v>4106</v>
      </c>
    </row>
    <row r="29" spans="1:4" ht="13.5" customHeight="1">
      <c r="A29" s="141" t="s">
        <v>154</v>
      </c>
      <c r="B29" s="145">
        <v>6404</v>
      </c>
      <c r="C29" s="145">
        <v>4679</v>
      </c>
      <c r="D29" s="145">
        <v>1725</v>
      </c>
    </row>
    <row r="30" spans="1:4" ht="13.5" customHeight="1">
      <c r="A30" s="141" t="s">
        <v>194</v>
      </c>
      <c r="B30" s="145">
        <v>6372</v>
      </c>
      <c r="C30" s="145">
        <v>3201</v>
      </c>
      <c r="D30" s="145">
        <v>3171</v>
      </c>
    </row>
    <row r="31" spans="1:4" ht="13.5" customHeight="1">
      <c r="A31" s="141" t="s">
        <v>195</v>
      </c>
      <c r="B31" s="145">
        <v>6242</v>
      </c>
      <c r="C31" s="145">
        <v>3151</v>
      </c>
      <c r="D31" s="145">
        <v>3091</v>
      </c>
    </row>
    <row r="32" spans="1:4" ht="13.5" customHeight="1">
      <c r="A32" s="141" t="s">
        <v>219</v>
      </c>
      <c r="B32" s="145">
        <v>6096</v>
      </c>
      <c r="C32" s="145">
        <v>1557</v>
      </c>
      <c r="D32" s="145">
        <v>4539</v>
      </c>
    </row>
    <row r="33" spans="1:4" ht="13.5" customHeight="1">
      <c r="A33" s="141" t="s">
        <v>220</v>
      </c>
      <c r="B33" s="145">
        <v>5822</v>
      </c>
      <c r="C33" s="145">
        <v>1541</v>
      </c>
      <c r="D33" s="145">
        <v>4281</v>
      </c>
    </row>
    <row r="34" spans="1:4" ht="13.5" customHeight="1">
      <c r="A34" s="141" t="s">
        <v>235</v>
      </c>
      <c r="B34" s="145">
        <v>5805</v>
      </c>
      <c r="C34" s="145">
        <v>2841</v>
      </c>
      <c r="D34" s="145">
        <v>2964</v>
      </c>
    </row>
    <row r="35" spans="1:4" ht="13.5" customHeight="1">
      <c r="A35" s="141" t="s">
        <v>238</v>
      </c>
      <c r="B35" s="145">
        <v>5759</v>
      </c>
      <c r="C35" s="145">
        <v>4190</v>
      </c>
      <c r="D35" s="145">
        <v>1569</v>
      </c>
    </row>
    <row r="36" spans="1:4" ht="13.5" customHeight="1">
      <c r="A36" s="141" t="s">
        <v>221</v>
      </c>
      <c r="B36" s="145">
        <v>5665</v>
      </c>
      <c r="C36" s="145">
        <v>4890</v>
      </c>
      <c r="D36" s="145">
        <v>775</v>
      </c>
    </row>
    <row r="37" spans="1:4" ht="13.5" customHeight="1">
      <c r="A37" s="141" t="s">
        <v>223</v>
      </c>
      <c r="B37" s="145">
        <v>5631</v>
      </c>
      <c r="C37" s="145">
        <v>4861</v>
      </c>
      <c r="D37" s="145">
        <v>770</v>
      </c>
    </row>
    <row r="38" spans="1:4" ht="13.5" customHeight="1">
      <c r="A38" s="141" t="s">
        <v>225</v>
      </c>
      <c r="B38" s="145">
        <v>5532</v>
      </c>
      <c r="C38" s="145">
        <v>4785</v>
      </c>
      <c r="D38" s="145">
        <v>747</v>
      </c>
    </row>
    <row r="39" spans="1:4" ht="13.5" customHeight="1">
      <c r="A39" s="141" t="s">
        <v>237</v>
      </c>
      <c r="B39" s="145">
        <v>5505</v>
      </c>
      <c r="C39" s="145">
        <v>2731</v>
      </c>
      <c r="D39" s="145">
        <v>2774</v>
      </c>
    </row>
    <row r="40" spans="1:4" ht="13.5" customHeight="1">
      <c r="A40" s="141" t="s">
        <v>222</v>
      </c>
      <c r="B40" s="145">
        <v>5496</v>
      </c>
      <c r="C40" s="145">
        <v>1423</v>
      </c>
      <c r="D40" s="145">
        <v>4073</v>
      </c>
    </row>
    <row r="41" spans="1:4" ht="13.5" customHeight="1">
      <c r="A41" s="141" t="s">
        <v>236</v>
      </c>
      <c r="B41" s="145">
        <v>5488</v>
      </c>
      <c r="C41" s="145">
        <v>2772</v>
      </c>
      <c r="D41" s="145">
        <v>2716</v>
      </c>
    </row>
    <row r="42" spans="1:4" ht="13.5" customHeight="1">
      <c r="A42" s="141" t="s">
        <v>242</v>
      </c>
      <c r="B42" s="145">
        <v>5106</v>
      </c>
      <c r="C42" s="145">
        <v>2003</v>
      </c>
      <c r="D42" s="145">
        <v>3103</v>
      </c>
    </row>
    <row r="43" spans="1:4" ht="13.5" customHeight="1">
      <c r="A43" s="141" t="s">
        <v>139</v>
      </c>
      <c r="B43" s="145">
        <v>4935</v>
      </c>
      <c r="C43" s="145">
        <v>2243</v>
      </c>
      <c r="D43" s="145">
        <v>2692</v>
      </c>
    </row>
    <row r="44" spans="1:4" ht="13.5" customHeight="1">
      <c r="A44" s="141" t="s">
        <v>239</v>
      </c>
      <c r="B44" s="145">
        <v>4846</v>
      </c>
      <c r="C44" s="145">
        <v>3508</v>
      </c>
      <c r="D44" s="145">
        <v>1338</v>
      </c>
    </row>
    <row r="45" spans="1:4" ht="13.5" customHeight="1">
      <c r="A45" s="141" t="s">
        <v>240</v>
      </c>
      <c r="B45" s="145">
        <v>4845</v>
      </c>
      <c r="C45" s="145">
        <v>3510</v>
      </c>
      <c r="D45" s="145">
        <v>1335</v>
      </c>
    </row>
    <row r="46" spans="1:4" ht="13.5" customHeight="1">
      <c r="A46" s="141" t="s">
        <v>241</v>
      </c>
      <c r="B46" s="145">
        <v>4807</v>
      </c>
      <c r="C46" s="145">
        <v>3514</v>
      </c>
      <c r="D46" s="145">
        <v>1293</v>
      </c>
    </row>
    <row r="47" spans="1:4" ht="13.5" customHeight="1">
      <c r="A47" s="141" t="s">
        <v>243</v>
      </c>
      <c r="B47" s="145">
        <v>4598</v>
      </c>
      <c r="C47" s="145">
        <v>3367</v>
      </c>
      <c r="D47" s="145">
        <v>1231</v>
      </c>
    </row>
    <row r="48" spans="1:4" ht="13.5" customHeight="1">
      <c r="A48" s="141" t="s">
        <v>272</v>
      </c>
      <c r="B48" s="145">
        <v>4533</v>
      </c>
      <c r="C48" s="145">
        <v>2283</v>
      </c>
      <c r="D48" s="145">
        <v>2250</v>
      </c>
    </row>
    <row r="49" spans="1:4" ht="13.5" customHeight="1">
      <c r="A49" s="141" t="s">
        <v>210</v>
      </c>
      <c r="B49" s="145">
        <v>4507</v>
      </c>
      <c r="C49" s="145">
        <v>1989</v>
      </c>
      <c r="D49" s="145">
        <v>2518</v>
      </c>
    </row>
    <row r="50" spans="1:4" ht="13.5" customHeight="1">
      <c r="A50" s="141" t="s">
        <v>249</v>
      </c>
      <c r="B50" s="145">
        <v>4503</v>
      </c>
      <c r="C50" s="145">
        <v>2120</v>
      </c>
      <c r="D50" s="145">
        <v>2383</v>
      </c>
    </row>
    <row r="51" spans="1:4" ht="13.5" customHeight="1">
      <c r="A51" s="141" t="s">
        <v>247</v>
      </c>
      <c r="B51" s="145">
        <v>4495</v>
      </c>
      <c r="C51" s="145">
        <v>2109</v>
      </c>
      <c r="D51" s="145">
        <v>2386</v>
      </c>
    </row>
    <row r="52" spans="1:4" ht="13.5" customHeight="1">
      <c r="A52" s="141" t="s">
        <v>248</v>
      </c>
      <c r="B52" s="145">
        <v>4478</v>
      </c>
      <c r="C52" s="145">
        <v>2105</v>
      </c>
      <c r="D52" s="145">
        <v>2373</v>
      </c>
    </row>
    <row r="53" spans="1:4" ht="13.5" customHeight="1">
      <c r="A53" s="141" t="s">
        <v>244</v>
      </c>
      <c r="B53" s="145">
        <v>4154</v>
      </c>
      <c r="C53" s="145">
        <v>2995</v>
      </c>
      <c r="D53" s="145">
        <v>1159</v>
      </c>
    </row>
    <row r="54" spans="1:4" ht="13.5" customHeight="1">
      <c r="A54" s="141" t="s">
        <v>245</v>
      </c>
      <c r="B54" s="145">
        <v>4094</v>
      </c>
      <c r="C54" s="145">
        <v>1970</v>
      </c>
      <c r="D54" s="145">
        <v>2124</v>
      </c>
    </row>
    <row r="55" spans="1:4" ht="13.5" customHeight="1">
      <c r="A55" s="141" t="s">
        <v>246</v>
      </c>
      <c r="B55" s="145">
        <v>4035</v>
      </c>
      <c r="C55" s="145">
        <v>1914</v>
      </c>
      <c r="D55" s="145">
        <v>2121</v>
      </c>
    </row>
    <row r="56" spans="1:4" ht="13.5" customHeight="1">
      <c r="A56" s="141" t="s">
        <v>213</v>
      </c>
      <c r="B56" s="145">
        <v>3969</v>
      </c>
      <c r="C56" s="145">
        <v>1826</v>
      </c>
      <c r="D56" s="145">
        <v>2143</v>
      </c>
    </row>
    <row r="57" spans="1:4" ht="13.5" customHeight="1">
      <c r="A57" s="141" t="s">
        <v>204</v>
      </c>
      <c r="B57" s="145">
        <v>3863</v>
      </c>
      <c r="C57" s="145">
        <v>1693</v>
      </c>
      <c r="D57" s="145">
        <v>2170</v>
      </c>
    </row>
    <row r="58" spans="1:4" ht="3" customHeight="1">
      <c r="A58" s="141"/>
      <c r="B58" s="145"/>
      <c r="C58" s="145"/>
      <c r="D58" s="145"/>
    </row>
    <row r="59" spans="1:4" ht="13.5" customHeight="1">
      <c r="A59" s="87" t="s">
        <v>344</v>
      </c>
      <c r="B59" s="146">
        <v>724242</v>
      </c>
      <c r="C59" s="146">
        <v>353868</v>
      </c>
      <c r="D59" s="146">
        <v>370374</v>
      </c>
    </row>
    <row r="60" ht="13.5" customHeight="1">
      <c r="A60" s="2"/>
    </row>
    <row r="61" spans="2:4" ht="13.5" customHeight="1">
      <c r="B61" s="40"/>
      <c r="C61" s="40"/>
      <c r="D61" s="40"/>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1"/>
</worksheet>
</file>

<file path=xl/worksheets/sheet12.xml><?xml version="1.0" encoding="utf-8"?>
<worksheet xmlns="http://schemas.openxmlformats.org/spreadsheetml/2006/main" xmlns:r="http://schemas.openxmlformats.org/officeDocument/2006/relationships">
  <sheetPr>
    <pageSetUpPr fitToPage="1"/>
  </sheetPr>
  <dimension ref="A1:D63"/>
  <sheetViews>
    <sheetView zoomScalePageLayoutView="0" workbookViewId="0" topLeftCell="A1">
      <pane ySplit="6" topLeftCell="A7" activePane="bottomLeft" state="frozen"/>
      <selection pane="topLeft" activeCell="F14" sqref="F14"/>
      <selection pane="bottomLeft" activeCell="F13" sqref="F13"/>
    </sheetView>
  </sheetViews>
  <sheetFormatPr defaultColWidth="9.140625" defaultRowHeight="13.5" customHeight="1"/>
  <cols>
    <col min="1" max="1" width="80.7109375" style="1" customWidth="1"/>
    <col min="2" max="2" width="10.7109375" style="36" customWidth="1"/>
    <col min="3" max="4" width="10.7109375" style="1" customWidth="1"/>
    <col min="5" max="16384" width="9.140625" style="1" customWidth="1"/>
  </cols>
  <sheetData>
    <row r="1" spans="1:4" ht="13.5" customHeight="1" thickTop="1">
      <c r="A1" s="91" t="s">
        <v>436</v>
      </c>
      <c r="B1" s="91"/>
      <c r="C1" s="91"/>
      <c r="D1" s="91"/>
    </row>
    <row r="2" spans="1:4" ht="13.5" customHeight="1">
      <c r="A2" s="13"/>
      <c r="B2" s="44"/>
      <c r="C2" s="36"/>
      <c r="D2" s="43"/>
    </row>
    <row r="3" spans="1:4" ht="13.5" customHeight="1">
      <c r="A3" s="13"/>
      <c r="B3" s="44"/>
      <c r="C3" s="36"/>
      <c r="D3" s="43"/>
    </row>
    <row r="4" spans="1:4" ht="13.5" customHeight="1">
      <c r="A4" s="13" t="s">
        <v>65</v>
      </c>
      <c r="B4" s="1"/>
      <c r="C4" s="36"/>
      <c r="D4" s="42"/>
    </row>
    <row r="5" spans="1:4" ht="1.5" customHeight="1">
      <c r="A5" s="13"/>
      <c r="B5" s="1"/>
      <c r="C5" s="36"/>
      <c r="D5" s="42"/>
    </row>
    <row r="6" spans="1:4" ht="27" customHeight="1">
      <c r="A6" s="85" t="s">
        <v>58</v>
      </c>
      <c r="B6" s="93" t="s">
        <v>55</v>
      </c>
      <c r="C6" s="93" t="s">
        <v>59</v>
      </c>
      <c r="D6" s="93" t="s">
        <v>60</v>
      </c>
    </row>
    <row r="7" spans="1:4" ht="3" customHeight="1">
      <c r="A7" s="45"/>
      <c r="B7" s="46"/>
      <c r="C7" s="46"/>
      <c r="D7" s="46"/>
    </row>
    <row r="8" spans="1:4" ht="13.5" customHeight="1">
      <c r="A8" s="144" t="s">
        <v>127</v>
      </c>
      <c r="B8" s="145">
        <v>30146</v>
      </c>
      <c r="C8" s="145">
        <v>12655</v>
      </c>
      <c r="D8" s="145">
        <v>17491</v>
      </c>
    </row>
    <row r="9" spans="1:4" ht="13.5" customHeight="1">
      <c r="A9" s="144" t="s">
        <v>126</v>
      </c>
      <c r="B9" s="145">
        <v>30091</v>
      </c>
      <c r="C9" s="145">
        <v>12633</v>
      </c>
      <c r="D9" s="145">
        <v>17458</v>
      </c>
    </row>
    <row r="10" spans="1:4" ht="13.5" customHeight="1">
      <c r="A10" s="144" t="s">
        <v>176</v>
      </c>
      <c r="B10" s="145">
        <v>28946</v>
      </c>
      <c r="C10" s="145">
        <v>12135</v>
      </c>
      <c r="D10" s="145">
        <v>16811</v>
      </c>
    </row>
    <row r="11" spans="1:4" ht="13.5" customHeight="1">
      <c r="A11" s="144" t="s">
        <v>207</v>
      </c>
      <c r="B11" s="145">
        <v>20791</v>
      </c>
      <c r="C11" s="145">
        <v>10752</v>
      </c>
      <c r="D11" s="145">
        <v>10039</v>
      </c>
    </row>
    <row r="12" spans="1:4" ht="13.5" customHeight="1">
      <c r="A12" s="144" t="s">
        <v>208</v>
      </c>
      <c r="B12" s="145">
        <v>20696</v>
      </c>
      <c r="C12" s="145">
        <v>10696</v>
      </c>
      <c r="D12" s="145">
        <v>10000</v>
      </c>
    </row>
    <row r="13" spans="1:4" ht="13.5" customHeight="1">
      <c r="A13" s="144" t="s">
        <v>209</v>
      </c>
      <c r="B13" s="145">
        <v>20601</v>
      </c>
      <c r="C13" s="145">
        <v>10657</v>
      </c>
      <c r="D13" s="145">
        <v>9944</v>
      </c>
    </row>
    <row r="14" spans="1:4" ht="13.5" customHeight="1">
      <c r="A14" s="144" t="s">
        <v>253</v>
      </c>
      <c r="B14" s="145">
        <v>10916</v>
      </c>
      <c r="C14" s="145">
        <v>4881</v>
      </c>
      <c r="D14" s="145">
        <v>6035</v>
      </c>
    </row>
    <row r="15" spans="1:4" ht="13.5" customHeight="1">
      <c r="A15" s="144" t="s">
        <v>194</v>
      </c>
      <c r="B15" s="145">
        <v>10580</v>
      </c>
      <c r="C15" s="145">
        <v>4690</v>
      </c>
      <c r="D15" s="145">
        <v>5890</v>
      </c>
    </row>
    <row r="16" spans="1:4" ht="13.5" customHeight="1">
      <c r="A16" s="144" t="s">
        <v>195</v>
      </c>
      <c r="B16" s="145">
        <v>10568</v>
      </c>
      <c r="C16" s="145">
        <v>4682</v>
      </c>
      <c r="D16" s="145">
        <v>5886</v>
      </c>
    </row>
    <row r="17" spans="1:4" ht="13.5" customHeight="1">
      <c r="A17" s="144" t="s">
        <v>254</v>
      </c>
      <c r="B17" s="145">
        <v>10491</v>
      </c>
      <c r="C17" s="145">
        <v>5272</v>
      </c>
      <c r="D17" s="145">
        <v>5219</v>
      </c>
    </row>
    <row r="18" spans="1:4" ht="13.5" customHeight="1">
      <c r="A18" s="144" t="s">
        <v>255</v>
      </c>
      <c r="B18" s="145">
        <v>10426</v>
      </c>
      <c r="C18" s="145">
        <v>5245</v>
      </c>
      <c r="D18" s="145">
        <v>5181</v>
      </c>
    </row>
    <row r="19" spans="1:4" ht="13.5" customHeight="1">
      <c r="A19" s="144" t="s">
        <v>256</v>
      </c>
      <c r="B19" s="145">
        <v>10392</v>
      </c>
      <c r="C19" s="145">
        <v>5222</v>
      </c>
      <c r="D19" s="145">
        <v>5170</v>
      </c>
    </row>
    <row r="20" spans="1:4" ht="13.5" customHeight="1">
      <c r="A20" s="144" t="s">
        <v>390</v>
      </c>
      <c r="B20" s="145">
        <v>9556</v>
      </c>
      <c r="C20" s="145">
        <v>3426</v>
      </c>
      <c r="D20" s="145">
        <v>6130</v>
      </c>
    </row>
    <row r="21" spans="1:4" ht="13.5" customHeight="1">
      <c r="A21" s="144" t="s">
        <v>259</v>
      </c>
      <c r="B21" s="145">
        <v>9539</v>
      </c>
      <c r="C21" s="145">
        <v>3421</v>
      </c>
      <c r="D21" s="145">
        <v>6118</v>
      </c>
    </row>
    <row r="22" spans="1:4" ht="13.5" customHeight="1">
      <c r="A22" s="144" t="s">
        <v>260</v>
      </c>
      <c r="B22" s="145">
        <v>9535</v>
      </c>
      <c r="C22" s="145">
        <v>3425</v>
      </c>
      <c r="D22" s="145">
        <v>6110</v>
      </c>
    </row>
    <row r="23" spans="1:4" ht="13.5" customHeight="1">
      <c r="A23" s="144" t="s">
        <v>257</v>
      </c>
      <c r="B23" s="145">
        <v>9171</v>
      </c>
      <c r="C23" s="145">
        <v>6548</v>
      </c>
      <c r="D23" s="145">
        <v>2623</v>
      </c>
    </row>
    <row r="24" spans="1:4" ht="13.5" customHeight="1">
      <c r="A24" s="144" t="s">
        <v>258</v>
      </c>
      <c r="B24" s="145">
        <v>9157</v>
      </c>
      <c r="C24" s="145">
        <v>6548</v>
      </c>
      <c r="D24" s="145">
        <v>2609</v>
      </c>
    </row>
    <row r="25" spans="1:4" ht="13.5" customHeight="1">
      <c r="A25" s="144" t="s">
        <v>243</v>
      </c>
      <c r="B25" s="145">
        <v>9125</v>
      </c>
      <c r="C25" s="145">
        <v>6525</v>
      </c>
      <c r="D25" s="145">
        <v>2600</v>
      </c>
    </row>
    <row r="26" spans="1:4" ht="13.5" customHeight="1">
      <c r="A26" s="144" t="s">
        <v>261</v>
      </c>
      <c r="B26" s="145">
        <v>8461</v>
      </c>
      <c r="C26" s="145">
        <v>3236</v>
      </c>
      <c r="D26" s="145">
        <v>5225</v>
      </c>
    </row>
    <row r="27" spans="1:4" ht="13.5" customHeight="1">
      <c r="A27" s="144" t="s">
        <v>205</v>
      </c>
      <c r="B27" s="145">
        <v>8448</v>
      </c>
      <c r="C27" s="145">
        <v>3247</v>
      </c>
      <c r="D27" s="145">
        <v>5201</v>
      </c>
    </row>
    <row r="28" spans="1:4" ht="13.5" customHeight="1">
      <c r="A28" s="144" t="s">
        <v>204</v>
      </c>
      <c r="B28" s="145">
        <v>8393</v>
      </c>
      <c r="C28" s="145">
        <v>3227</v>
      </c>
      <c r="D28" s="145">
        <v>5166</v>
      </c>
    </row>
    <row r="29" spans="1:4" ht="13.5" customHeight="1">
      <c r="A29" s="144" t="s">
        <v>215</v>
      </c>
      <c r="B29" s="145">
        <v>8302</v>
      </c>
      <c r="C29" s="145">
        <v>2059</v>
      </c>
      <c r="D29" s="145">
        <v>6243</v>
      </c>
    </row>
    <row r="30" spans="1:4" ht="13.5" customHeight="1">
      <c r="A30" s="144" t="s">
        <v>216</v>
      </c>
      <c r="B30" s="145">
        <v>8288</v>
      </c>
      <c r="C30" s="145">
        <v>2051</v>
      </c>
      <c r="D30" s="145">
        <v>6237</v>
      </c>
    </row>
    <row r="31" spans="1:4" ht="13.5" customHeight="1">
      <c r="A31" s="144" t="s">
        <v>217</v>
      </c>
      <c r="B31" s="145">
        <v>8214</v>
      </c>
      <c r="C31" s="145">
        <v>2024</v>
      </c>
      <c r="D31" s="145">
        <v>6190</v>
      </c>
    </row>
    <row r="32" spans="1:4" ht="13.5" customHeight="1">
      <c r="A32" s="144" t="s">
        <v>206</v>
      </c>
      <c r="B32" s="145">
        <v>8071</v>
      </c>
      <c r="C32" s="145">
        <v>4004</v>
      </c>
      <c r="D32" s="145">
        <v>4067</v>
      </c>
    </row>
    <row r="33" spans="1:4" ht="13.5" customHeight="1">
      <c r="A33" s="144" t="s">
        <v>252</v>
      </c>
      <c r="B33" s="145">
        <v>8027</v>
      </c>
      <c r="C33" s="145">
        <v>3983</v>
      </c>
      <c r="D33" s="145">
        <v>4044</v>
      </c>
    </row>
    <row r="34" spans="1:4" ht="13.5" customHeight="1">
      <c r="A34" s="144" t="s">
        <v>262</v>
      </c>
      <c r="B34" s="145">
        <v>7971</v>
      </c>
      <c r="C34" s="145">
        <v>3969</v>
      </c>
      <c r="D34" s="145">
        <v>4002</v>
      </c>
    </row>
    <row r="35" spans="1:4" ht="13.5" customHeight="1">
      <c r="A35" s="144" t="s">
        <v>247</v>
      </c>
      <c r="B35" s="145">
        <v>7677</v>
      </c>
      <c r="C35" s="145">
        <v>3259</v>
      </c>
      <c r="D35" s="145">
        <v>4418</v>
      </c>
    </row>
    <row r="36" spans="1:4" ht="13.5" customHeight="1">
      <c r="A36" s="144" t="s">
        <v>248</v>
      </c>
      <c r="B36" s="145">
        <v>7607</v>
      </c>
      <c r="C36" s="145">
        <v>3230</v>
      </c>
      <c r="D36" s="145">
        <v>4377</v>
      </c>
    </row>
    <row r="37" spans="1:4" ht="13.5" customHeight="1">
      <c r="A37" s="144" t="s">
        <v>249</v>
      </c>
      <c r="B37" s="145">
        <v>7577</v>
      </c>
      <c r="C37" s="145">
        <v>3209</v>
      </c>
      <c r="D37" s="145">
        <v>4368</v>
      </c>
    </row>
    <row r="38" spans="1:4" ht="13.5" customHeight="1">
      <c r="A38" s="144" t="s">
        <v>154</v>
      </c>
      <c r="B38" s="145">
        <v>7413</v>
      </c>
      <c r="C38" s="145">
        <v>5369</v>
      </c>
      <c r="D38" s="145">
        <v>2044</v>
      </c>
    </row>
    <row r="39" spans="1:4" ht="13.5" customHeight="1">
      <c r="A39" s="144" t="s">
        <v>238</v>
      </c>
      <c r="B39" s="145">
        <v>6648</v>
      </c>
      <c r="C39" s="145">
        <v>4750</v>
      </c>
      <c r="D39" s="145">
        <v>1898</v>
      </c>
    </row>
    <row r="40" spans="1:4" ht="13.5" customHeight="1">
      <c r="A40" s="144" t="s">
        <v>245</v>
      </c>
      <c r="B40" s="145">
        <v>5252</v>
      </c>
      <c r="C40" s="145">
        <v>2475</v>
      </c>
      <c r="D40" s="145">
        <v>2777</v>
      </c>
    </row>
    <row r="41" spans="1:4" ht="13.5" customHeight="1">
      <c r="A41" s="144" t="s">
        <v>246</v>
      </c>
      <c r="B41" s="145">
        <v>5204</v>
      </c>
      <c r="C41" s="145">
        <v>2435</v>
      </c>
      <c r="D41" s="145">
        <v>2769</v>
      </c>
    </row>
    <row r="42" spans="1:4" ht="13.5" customHeight="1">
      <c r="A42" s="144" t="s">
        <v>263</v>
      </c>
      <c r="B42" s="145">
        <v>5202</v>
      </c>
      <c r="C42" s="145">
        <v>1511</v>
      </c>
      <c r="D42" s="145">
        <v>3691</v>
      </c>
    </row>
    <row r="43" spans="1:4" ht="13.5" customHeight="1">
      <c r="A43" s="144" t="s">
        <v>242</v>
      </c>
      <c r="B43" s="145">
        <v>5186</v>
      </c>
      <c r="C43" s="145">
        <v>1317</v>
      </c>
      <c r="D43" s="145">
        <v>3869</v>
      </c>
    </row>
    <row r="44" spans="1:4" ht="13.5" customHeight="1">
      <c r="A44" s="144" t="s">
        <v>251</v>
      </c>
      <c r="B44" s="145">
        <v>4871</v>
      </c>
      <c r="C44" s="145">
        <v>2211</v>
      </c>
      <c r="D44" s="145">
        <v>2660</v>
      </c>
    </row>
    <row r="45" spans="1:4" ht="13.5" customHeight="1">
      <c r="A45" s="144" t="s">
        <v>264</v>
      </c>
      <c r="B45" s="145">
        <v>4862</v>
      </c>
      <c r="C45" s="145">
        <v>1488</v>
      </c>
      <c r="D45" s="145">
        <v>3374</v>
      </c>
    </row>
    <row r="46" spans="1:4" ht="13.5" customHeight="1">
      <c r="A46" s="144" t="s">
        <v>244</v>
      </c>
      <c r="B46" s="145">
        <v>4778</v>
      </c>
      <c r="C46" s="145">
        <v>3560</v>
      </c>
      <c r="D46" s="145">
        <v>1218</v>
      </c>
    </row>
    <row r="47" spans="1:4" ht="13.5" customHeight="1">
      <c r="A47" s="144" t="s">
        <v>250</v>
      </c>
      <c r="B47" s="145">
        <v>4732</v>
      </c>
      <c r="C47" s="145">
        <v>3519</v>
      </c>
      <c r="D47" s="145">
        <v>1213</v>
      </c>
    </row>
    <row r="48" spans="1:4" ht="13.5" customHeight="1">
      <c r="A48" s="144" t="s">
        <v>265</v>
      </c>
      <c r="B48" s="145">
        <v>4655</v>
      </c>
      <c r="C48" s="145">
        <v>1425</v>
      </c>
      <c r="D48" s="145">
        <v>3230</v>
      </c>
    </row>
    <row r="49" spans="1:4" ht="13.5" customHeight="1">
      <c r="A49" s="144" t="s">
        <v>271</v>
      </c>
      <c r="B49" s="145">
        <v>4652</v>
      </c>
      <c r="C49" s="145">
        <v>1290</v>
      </c>
      <c r="D49" s="145">
        <v>3362</v>
      </c>
    </row>
    <row r="50" spans="1:4" ht="13.5" customHeight="1">
      <c r="A50" s="144" t="s">
        <v>270</v>
      </c>
      <c r="B50" s="145">
        <v>4627</v>
      </c>
      <c r="C50" s="145">
        <v>1281</v>
      </c>
      <c r="D50" s="145">
        <v>3346</v>
      </c>
    </row>
    <row r="51" spans="1:4" ht="13.5" customHeight="1">
      <c r="A51" s="144" t="s">
        <v>266</v>
      </c>
      <c r="B51" s="145">
        <v>4593</v>
      </c>
      <c r="C51" s="145">
        <v>1173</v>
      </c>
      <c r="D51" s="145">
        <v>3420</v>
      </c>
    </row>
    <row r="52" spans="1:4" ht="13.5" customHeight="1">
      <c r="A52" s="144" t="s">
        <v>272</v>
      </c>
      <c r="B52" s="145">
        <v>4554</v>
      </c>
      <c r="C52" s="145">
        <v>1962</v>
      </c>
      <c r="D52" s="145">
        <v>2592</v>
      </c>
    </row>
    <row r="53" spans="1:4" ht="13.5" customHeight="1">
      <c r="A53" s="144" t="s">
        <v>268</v>
      </c>
      <c r="B53" s="145">
        <v>4459</v>
      </c>
      <c r="C53" s="145">
        <v>3096</v>
      </c>
      <c r="D53" s="145">
        <v>1363</v>
      </c>
    </row>
    <row r="54" spans="1:4" ht="13.5" customHeight="1">
      <c r="A54" s="144" t="s">
        <v>267</v>
      </c>
      <c r="B54" s="145">
        <v>4454</v>
      </c>
      <c r="C54" s="145">
        <v>3092</v>
      </c>
      <c r="D54" s="145">
        <v>1362</v>
      </c>
    </row>
    <row r="55" spans="1:4" ht="13.5" customHeight="1">
      <c r="A55" s="144" t="s">
        <v>269</v>
      </c>
      <c r="B55" s="145">
        <v>4430</v>
      </c>
      <c r="C55" s="145">
        <v>3077</v>
      </c>
      <c r="D55" s="145">
        <v>1353</v>
      </c>
    </row>
    <row r="56" spans="1:4" ht="13.5" customHeight="1">
      <c r="A56" s="144" t="s">
        <v>273</v>
      </c>
      <c r="B56" s="145">
        <v>4099</v>
      </c>
      <c r="C56" s="145">
        <v>1132</v>
      </c>
      <c r="D56" s="145">
        <v>2967</v>
      </c>
    </row>
    <row r="57" spans="1:4" ht="13.5" customHeight="1">
      <c r="A57" s="144" t="s">
        <v>135</v>
      </c>
      <c r="B57" s="145">
        <v>4096</v>
      </c>
      <c r="C57" s="145">
        <v>1405</v>
      </c>
      <c r="D57" s="145">
        <v>2691</v>
      </c>
    </row>
    <row r="58" spans="1:4" ht="3" customHeight="1">
      <c r="A58" s="144"/>
      <c r="B58" s="145"/>
      <c r="C58" s="145"/>
      <c r="D58" s="145"/>
    </row>
    <row r="59" spans="1:4" ht="13.5" customHeight="1">
      <c r="A59" s="87" t="s">
        <v>345</v>
      </c>
      <c r="B59" s="146">
        <v>688056</v>
      </c>
      <c r="C59" s="146">
        <v>315289</v>
      </c>
      <c r="D59" s="146">
        <v>372767</v>
      </c>
    </row>
    <row r="61" spans="2:4" ht="13.5" customHeight="1">
      <c r="B61" s="39"/>
      <c r="C61" s="39"/>
      <c r="D61" s="39"/>
    </row>
    <row r="62" spans="2:4" ht="13.5" customHeight="1">
      <c r="B62" s="11"/>
      <c r="C62" s="5"/>
      <c r="D62" s="5"/>
    </row>
    <row r="63" spans="2:4" ht="13.5" customHeight="1">
      <c r="B63" s="11"/>
      <c r="C63" s="11"/>
      <c r="D63" s="11"/>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1"/>
</worksheet>
</file>

<file path=xl/worksheets/sheet13.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1">
      <pane ySplit="6" topLeftCell="A7" activePane="bottomLeft" state="frozen"/>
      <selection pane="topLeft" activeCell="F14" sqref="F14"/>
      <selection pane="bottomLeft" activeCell="D3" sqref="D3"/>
    </sheetView>
  </sheetViews>
  <sheetFormatPr defaultColWidth="9.140625" defaultRowHeight="13.5" customHeight="1"/>
  <cols>
    <col min="1" max="1" width="80.7109375" style="1" customWidth="1"/>
    <col min="2" max="2" width="10.7109375" style="48" customWidth="1"/>
    <col min="3" max="4" width="10.7109375" style="7" customWidth="1"/>
    <col min="5" max="16384" width="9.140625" style="1" customWidth="1"/>
  </cols>
  <sheetData>
    <row r="1" spans="1:4" ht="13.5" customHeight="1" thickTop="1">
      <c r="A1" s="91" t="s">
        <v>437</v>
      </c>
      <c r="B1" s="91"/>
      <c r="C1" s="91"/>
      <c r="D1" s="91"/>
    </row>
    <row r="2" spans="1:4" ht="13.5" customHeight="1">
      <c r="A2" s="13"/>
      <c r="B2" s="50"/>
      <c r="C2" s="48"/>
      <c r="D2" s="49"/>
    </row>
    <row r="3" spans="1:4" ht="13.5" customHeight="1">
      <c r="A3" s="13"/>
      <c r="B3" s="50"/>
      <c r="C3" s="48"/>
      <c r="D3" s="49"/>
    </row>
    <row r="4" spans="1:4" ht="13.5" customHeight="1">
      <c r="A4" s="13" t="s">
        <v>66</v>
      </c>
      <c r="B4" s="7"/>
      <c r="C4" s="48"/>
      <c r="D4" s="51"/>
    </row>
    <row r="5" spans="1:4" ht="1.5" customHeight="1">
      <c r="A5" s="13"/>
      <c r="B5" s="7"/>
      <c r="C5" s="48"/>
      <c r="D5" s="51"/>
    </row>
    <row r="6" spans="1:4" ht="27" customHeight="1">
      <c r="A6" s="85" t="s">
        <v>58</v>
      </c>
      <c r="B6" s="93" t="s">
        <v>55</v>
      </c>
      <c r="C6" s="93" t="s">
        <v>59</v>
      </c>
      <c r="D6" s="93" t="s">
        <v>60</v>
      </c>
    </row>
    <row r="7" spans="1:5" ht="3" customHeight="1">
      <c r="A7" s="45"/>
      <c r="B7" s="46"/>
      <c r="C7" s="46"/>
      <c r="D7" s="46"/>
      <c r="E7" s="7"/>
    </row>
    <row r="8" spans="1:5" ht="13.5" customHeight="1">
      <c r="A8" s="144" t="s">
        <v>208</v>
      </c>
      <c r="B8" s="145">
        <v>3299</v>
      </c>
      <c r="C8" s="145">
        <v>2018</v>
      </c>
      <c r="D8" s="145">
        <v>1281</v>
      </c>
      <c r="E8" s="7"/>
    </row>
    <row r="9" spans="1:5" ht="13.5" customHeight="1">
      <c r="A9" s="144" t="s">
        <v>207</v>
      </c>
      <c r="B9" s="145">
        <v>3294</v>
      </c>
      <c r="C9" s="145">
        <v>2015</v>
      </c>
      <c r="D9" s="145">
        <v>1279</v>
      </c>
      <c r="E9" s="7"/>
    </row>
    <row r="10" spans="1:5" ht="13.5" customHeight="1">
      <c r="A10" s="144" t="s">
        <v>209</v>
      </c>
      <c r="B10" s="145">
        <v>3291</v>
      </c>
      <c r="C10" s="145">
        <v>2013</v>
      </c>
      <c r="D10" s="145">
        <v>1278</v>
      </c>
      <c r="E10" s="7"/>
    </row>
    <row r="11" spans="1:5" ht="13.5" customHeight="1">
      <c r="A11" s="144" t="s">
        <v>274</v>
      </c>
      <c r="B11" s="145">
        <v>2559</v>
      </c>
      <c r="C11" s="145">
        <v>886</v>
      </c>
      <c r="D11" s="145">
        <v>1673</v>
      </c>
      <c r="E11" s="7"/>
    </row>
    <row r="12" spans="1:5" ht="13.5" customHeight="1">
      <c r="A12" s="144" t="s">
        <v>277</v>
      </c>
      <c r="B12" s="145">
        <v>2521</v>
      </c>
      <c r="C12" s="145">
        <v>873</v>
      </c>
      <c r="D12" s="145">
        <v>1648</v>
      </c>
      <c r="E12" s="7"/>
    </row>
    <row r="13" spans="1:5" ht="13.5" customHeight="1">
      <c r="A13" s="144" t="s">
        <v>280</v>
      </c>
      <c r="B13" s="145">
        <v>2514</v>
      </c>
      <c r="C13" s="145">
        <v>871</v>
      </c>
      <c r="D13" s="145">
        <v>1643</v>
      </c>
      <c r="E13" s="7"/>
    </row>
    <row r="14" spans="1:5" ht="13.5" customHeight="1">
      <c r="A14" s="144" t="s">
        <v>278</v>
      </c>
      <c r="B14" s="145">
        <v>2497</v>
      </c>
      <c r="C14" s="145">
        <v>1291</v>
      </c>
      <c r="D14" s="145">
        <v>1206</v>
      </c>
      <c r="E14" s="7"/>
    </row>
    <row r="15" spans="1:5" ht="13.5" customHeight="1">
      <c r="A15" s="144" t="s">
        <v>279</v>
      </c>
      <c r="B15" s="145">
        <v>2495</v>
      </c>
      <c r="C15" s="145">
        <v>1291</v>
      </c>
      <c r="D15" s="145">
        <v>1204</v>
      </c>
      <c r="E15" s="7"/>
    </row>
    <row r="16" spans="1:5" ht="13.5" customHeight="1">
      <c r="A16" s="144" t="s">
        <v>275</v>
      </c>
      <c r="B16" s="145">
        <v>2495</v>
      </c>
      <c r="C16" s="145">
        <v>1292</v>
      </c>
      <c r="D16" s="145">
        <v>1203</v>
      </c>
      <c r="E16" s="7"/>
    </row>
    <row r="17" spans="1:5" ht="13.5" customHeight="1">
      <c r="A17" s="144" t="s">
        <v>276</v>
      </c>
      <c r="B17" s="145">
        <v>2492</v>
      </c>
      <c r="C17" s="145">
        <v>1290</v>
      </c>
      <c r="D17" s="145">
        <v>1202</v>
      </c>
      <c r="E17" s="7"/>
    </row>
    <row r="18" spans="1:5" ht="13.5" customHeight="1">
      <c r="A18" s="144" t="s">
        <v>282</v>
      </c>
      <c r="B18" s="145">
        <v>2307</v>
      </c>
      <c r="C18" s="145">
        <v>753</v>
      </c>
      <c r="D18" s="145">
        <v>1554</v>
      </c>
      <c r="E18" s="7"/>
    </row>
    <row r="19" spans="1:5" ht="13.5" customHeight="1">
      <c r="A19" s="144" t="s">
        <v>127</v>
      </c>
      <c r="B19" s="145">
        <v>2306</v>
      </c>
      <c r="C19" s="145">
        <v>752</v>
      </c>
      <c r="D19" s="145">
        <v>1554</v>
      </c>
      <c r="E19" s="7"/>
    </row>
    <row r="20" spans="1:5" ht="13.5" customHeight="1">
      <c r="A20" s="144" t="s">
        <v>281</v>
      </c>
      <c r="B20" s="145">
        <v>2256</v>
      </c>
      <c r="C20" s="145">
        <v>779</v>
      </c>
      <c r="D20" s="145">
        <v>1477</v>
      </c>
      <c r="E20" s="7"/>
    </row>
    <row r="21" spans="1:5" ht="13.5" customHeight="1">
      <c r="A21" s="144" t="s">
        <v>287</v>
      </c>
      <c r="B21" s="145">
        <v>2084</v>
      </c>
      <c r="C21" s="145">
        <v>695</v>
      </c>
      <c r="D21" s="145">
        <v>1389</v>
      </c>
      <c r="E21" s="7"/>
    </row>
    <row r="22" spans="1:5" ht="13.5" customHeight="1">
      <c r="A22" s="144" t="s">
        <v>284</v>
      </c>
      <c r="B22" s="145">
        <v>2045</v>
      </c>
      <c r="C22" s="145">
        <v>1569</v>
      </c>
      <c r="D22" s="145">
        <v>476</v>
      </c>
      <c r="E22" s="7"/>
    </row>
    <row r="23" spans="1:5" ht="13.5" customHeight="1">
      <c r="A23" s="144" t="s">
        <v>286</v>
      </c>
      <c r="B23" s="145">
        <v>2045</v>
      </c>
      <c r="C23" s="145">
        <v>1569</v>
      </c>
      <c r="D23" s="145">
        <v>476</v>
      </c>
      <c r="E23" s="7"/>
    </row>
    <row r="24" spans="1:5" ht="13.5" customHeight="1">
      <c r="A24" s="144" t="s">
        <v>283</v>
      </c>
      <c r="B24" s="145">
        <v>2044</v>
      </c>
      <c r="C24" s="145">
        <v>1570</v>
      </c>
      <c r="D24" s="145">
        <v>474</v>
      </c>
      <c r="E24" s="7"/>
    </row>
    <row r="25" spans="1:5" ht="13.5" customHeight="1">
      <c r="A25" s="144" t="s">
        <v>285</v>
      </c>
      <c r="B25" s="145">
        <v>2043</v>
      </c>
      <c r="C25" s="145">
        <v>1569</v>
      </c>
      <c r="D25" s="145">
        <v>474</v>
      </c>
      <c r="E25" s="7"/>
    </row>
    <row r="26" spans="1:5" ht="13.5" customHeight="1">
      <c r="A26" s="144" t="s">
        <v>245</v>
      </c>
      <c r="B26" s="145">
        <v>1460</v>
      </c>
      <c r="C26" s="145">
        <v>720</v>
      </c>
      <c r="D26" s="145">
        <v>740</v>
      </c>
      <c r="E26" s="7"/>
    </row>
    <row r="27" spans="1:5" ht="13.5" customHeight="1">
      <c r="A27" s="144" t="s">
        <v>246</v>
      </c>
      <c r="B27" s="145">
        <v>1436</v>
      </c>
      <c r="C27" s="145">
        <v>698</v>
      </c>
      <c r="D27" s="145">
        <v>738</v>
      </c>
      <c r="E27" s="7"/>
    </row>
    <row r="28" spans="1:5" ht="13.5" customHeight="1">
      <c r="A28" s="144" t="s">
        <v>291</v>
      </c>
      <c r="B28" s="145">
        <v>1430</v>
      </c>
      <c r="C28" s="145">
        <v>614</v>
      </c>
      <c r="D28" s="145">
        <v>816</v>
      </c>
      <c r="E28" s="7"/>
    </row>
    <row r="29" spans="1:5" ht="13.5" customHeight="1">
      <c r="A29" s="144" t="s">
        <v>289</v>
      </c>
      <c r="B29" s="145">
        <v>1429</v>
      </c>
      <c r="C29" s="145">
        <v>614</v>
      </c>
      <c r="D29" s="145">
        <v>815</v>
      </c>
      <c r="E29" s="7"/>
    </row>
    <row r="30" spans="1:5" ht="13.5" customHeight="1">
      <c r="A30" s="144" t="s">
        <v>251</v>
      </c>
      <c r="B30" s="145">
        <v>1424</v>
      </c>
      <c r="C30" s="145">
        <v>669</v>
      </c>
      <c r="D30" s="145">
        <v>755</v>
      </c>
      <c r="E30" s="7"/>
    </row>
    <row r="31" spans="1:5" ht="13.5" customHeight="1">
      <c r="A31" s="144" t="s">
        <v>288</v>
      </c>
      <c r="B31" s="145">
        <v>1318</v>
      </c>
      <c r="C31" s="145">
        <v>271</v>
      </c>
      <c r="D31" s="145">
        <v>1047</v>
      </c>
      <c r="E31" s="7"/>
    </row>
    <row r="32" spans="1:5" ht="13.5" customHeight="1">
      <c r="A32" s="144" t="s">
        <v>292</v>
      </c>
      <c r="B32" s="145">
        <v>1217</v>
      </c>
      <c r="C32" s="145">
        <v>255</v>
      </c>
      <c r="D32" s="145">
        <v>962</v>
      </c>
      <c r="E32" s="7"/>
    </row>
    <row r="33" spans="1:5" ht="13.5" customHeight="1">
      <c r="A33" s="144" t="s">
        <v>290</v>
      </c>
      <c r="B33" s="145">
        <v>1203</v>
      </c>
      <c r="C33" s="145">
        <v>249</v>
      </c>
      <c r="D33" s="145">
        <v>954</v>
      </c>
      <c r="E33" s="7"/>
    </row>
    <row r="34" spans="1:5" ht="13.5" customHeight="1">
      <c r="A34" s="144" t="s">
        <v>299</v>
      </c>
      <c r="B34" s="145">
        <v>1152</v>
      </c>
      <c r="C34" s="145">
        <v>370</v>
      </c>
      <c r="D34" s="145">
        <v>782</v>
      </c>
      <c r="E34" s="7"/>
    </row>
    <row r="35" spans="1:5" ht="13.5" customHeight="1">
      <c r="A35" s="144" t="s">
        <v>295</v>
      </c>
      <c r="B35" s="145">
        <v>1129</v>
      </c>
      <c r="C35" s="145">
        <v>232</v>
      </c>
      <c r="D35" s="145">
        <v>897</v>
      </c>
      <c r="E35" s="7"/>
    </row>
    <row r="36" spans="1:5" ht="13.5" customHeight="1">
      <c r="A36" s="144" t="s">
        <v>296</v>
      </c>
      <c r="B36" s="145">
        <v>1024</v>
      </c>
      <c r="C36" s="145">
        <v>462</v>
      </c>
      <c r="D36" s="145">
        <v>562</v>
      </c>
      <c r="E36" s="7"/>
    </row>
    <row r="37" spans="1:5" ht="13.5" customHeight="1">
      <c r="A37" s="144" t="s">
        <v>297</v>
      </c>
      <c r="B37" s="145">
        <v>1024</v>
      </c>
      <c r="C37" s="145">
        <v>462</v>
      </c>
      <c r="D37" s="145">
        <v>562</v>
      </c>
      <c r="E37" s="7"/>
    </row>
    <row r="38" spans="1:5" ht="13.5" customHeight="1">
      <c r="A38" s="144" t="s">
        <v>298</v>
      </c>
      <c r="B38" s="145">
        <v>1024</v>
      </c>
      <c r="C38" s="145">
        <v>462</v>
      </c>
      <c r="D38" s="145">
        <v>562</v>
      </c>
      <c r="E38" s="7"/>
    </row>
    <row r="39" spans="1:5" ht="13.5" customHeight="1">
      <c r="A39" s="144" t="s">
        <v>300</v>
      </c>
      <c r="B39" s="145">
        <v>882</v>
      </c>
      <c r="C39" s="145">
        <v>633</v>
      </c>
      <c r="D39" s="145">
        <v>249</v>
      </c>
      <c r="E39" s="7"/>
    </row>
    <row r="40" spans="1:5" ht="13.5" customHeight="1">
      <c r="A40" s="144" t="s">
        <v>302</v>
      </c>
      <c r="B40" s="145">
        <v>881</v>
      </c>
      <c r="C40" s="145">
        <v>629</v>
      </c>
      <c r="D40" s="145">
        <v>252</v>
      </c>
      <c r="E40" s="7"/>
    </row>
    <row r="41" spans="1:5" ht="13.5" customHeight="1">
      <c r="A41" s="144" t="s">
        <v>301</v>
      </c>
      <c r="B41" s="145">
        <v>871</v>
      </c>
      <c r="C41" s="145">
        <v>622</v>
      </c>
      <c r="D41" s="145">
        <v>249</v>
      </c>
      <c r="E41" s="7"/>
    </row>
    <row r="42" spans="1:5" ht="13.5" customHeight="1">
      <c r="A42" s="144" t="s">
        <v>294</v>
      </c>
      <c r="B42" s="145">
        <v>848</v>
      </c>
      <c r="C42" s="145">
        <v>262</v>
      </c>
      <c r="D42" s="145">
        <v>586</v>
      </c>
      <c r="E42" s="7"/>
    </row>
    <row r="43" spans="1:5" ht="13.5" customHeight="1">
      <c r="A43" s="144" t="s">
        <v>293</v>
      </c>
      <c r="B43" s="145">
        <v>848</v>
      </c>
      <c r="C43" s="145">
        <v>262</v>
      </c>
      <c r="D43" s="145">
        <v>586</v>
      </c>
      <c r="E43" s="7"/>
    </row>
    <row r="44" spans="1:5" ht="13.5" customHeight="1">
      <c r="A44" s="144" t="s">
        <v>242</v>
      </c>
      <c r="B44" s="145">
        <v>845</v>
      </c>
      <c r="C44" s="145">
        <v>214</v>
      </c>
      <c r="D44" s="145">
        <v>631</v>
      </c>
      <c r="E44" s="7"/>
    </row>
    <row r="45" spans="1:5" ht="13.5" customHeight="1">
      <c r="A45" s="144" t="s">
        <v>266</v>
      </c>
      <c r="B45" s="145">
        <v>834</v>
      </c>
      <c r="C45" s="145">
        <v>213</v>
      </c>
      <c r="D45" s="145">
        <v>621</v>
      </c>
      <c r="E45" s="7"/>
    </row>
    <row r="46" spans="1:5" ht="13.5" customHeight="1">
      <c r="A46" s="144" t="s">
        <v>216</v>
      </c>
      <c r="B46" s="145">
        <v>655</v>
      </c>
      <c r="C46" s="145">
        <v>136</v>
      </c>
      <c r="D46" s="145">
        <v>519</v>
      </c>
      <c r="E46" s="7"/>
    </row>
    <row r="47" spans="1:5" ht="13.5" customHeight="1">
      <c r="A47" s="144" t="s">
        <v>215</v>
      </c>
      <c r="B47" s="145">
        <v>637</v>
      </c>
      <c r="C47" s="145">
        <v>121</v>
      </c>
      <c r="D47" s="145">
        <v>516</v>
      </c>
      <c r="E47" s="7"/>
    </row>
    <row r="48" spans="1:5" ht="13.5" customHeight="1">
      <c r="A48" s="144" t="s">
        <v>154</v>
      </c>
      <c r="B48" s="145">
        <v>484</v>
      </c>
      <c r="C48" s="145">
        <v>333</v>
      </c>
      <c r="D48" s="145">
        <v>151</v>
      </c>
      <c r="E48" s="7"/>
    </row>
    <row r="49" spans="1:5" ht="13.5" customHeight="1">
      <c r="A49" s="144" t="s">
        <v>244</v>
      </c>
      <c r="B49" s="145">
        <v>474</v>
      </c>
      <c r="C49" s="145">
        <v>396</v>
      </c>
      <c r="D49" s="145">
        <v>78</v>
      </c>
      <c r="E49" s="7"/>
    </row>
    <row r="50" spans="1:5" ht="13.5" customHeight="1">
      <c r="A50" s="144" t="s">
        <v>303</v>
      </c>
      <c r="B50" s="145">
        <v>474</v>
      </c>
      <c r="C50" s="145">
        <v>396</v>
      </c>
      <c r="D50" s="145">
        <v>78</v>
      </c>
      <c r="E50" s="7"/>
    </row>
    <row r="51" spans="1:5" ht="13.5" customHeight="1">
      <c r="A51" s="144" t="s">
        <v>307</v>
      </c>
      <c r="B51" s="145">
        <v>470</v>
      </c>
      <c r="C51" s="145">
        <v>140</v>
      </c>
      <c r="D51" s="145">
        <v>330</v>
      </c>
      <c r="E51" s="7"/>
    </row>
    <row r="52" spans="1:5" ht="13.5" customHeight="1">
      <c r="A52" s="144" t="s">
        <v>305</v>
      </c>
      <c r="B52" s="145">
        <v>450</v>
      </c>
      <c r="C52" s="145">
        <v>135</v>
      </c>
      <c r="D52" s="145">
        <v>315</v>
      </c>
      <c r="E52" s="7"/>
    </row>
    <row r="53" spans="1:5" ht="13.5" customHeight="1">
      <c r="A53" s="144" t="s">
        <v>309</v>
      </c>
      <c r="B53" s="145">
        <v>449</v>
      </c>
      <c r="C53" s="145">
        <v>177</v>
      </c>
      <c r="D53" s="145">
        <v>272</v>
      </c>
      <c r="E53" s="7"/>
    </row>
    <row r="54" spans="1:5" ht="13.5" customHeight="1">
      <c r="A54" s="144" t="s">
        <v>306</v>
      </c>
      <c r="B54" s="145">
        <v>443</v>
      </c>
      <c r="C54" s="145">
        <v>168</v>
      </c>
      <c r="D54" s="145">
        <v>275</v>
      </c>
      <c r="E54" s="7"/>
    </row>
    <row r="55" spans="1:5" ht="13.5" customHeight="1">
      <c r="A55" s="144" t="s">
        <v>308</v>
      </c>
      <c r="B55" s="145">
        <v>441</v>
      </c>
      <c r="C55" s="145">
        <v>131</v>
      </c>
      <c r="D55" s="145">
        <v>310</v>
      </c>
      <c r="E55" s="7"/>
    </row>
    <row r="56" spans="1:5" ht="13.5" customHeight="1">
      <c r="A56" s="144" t="s">
        <v>376</v>
      </c>
      <c r="B56" s="145">
        <v>318</v>
      </c>
      <c r="C56" s="145">
        <v>145</v>
      </c>
      <c r="D56" s="145">
        <v>173</v>
      </c>
      <c r="E56" s="7"/>
    </row>
    <row r="57" spans="1:5" ht="13.5" customHeight="1">
      <c r="A57" s="144" t="s">
        <v>304</v>
      </c>
      <c r="B57" s="145">
        <v>309</v>
      </c>
      <c r="C57" s="145">
        <v>211</v>
      </c>
      <c r="D57" s="145">
        <v>98</v>
      </c>
      <c r="E57" s="7"/>
    </row>
    <row r="58" spans="1:5" ht="3" customHeight="1">
      <c r="A58" s="144"/>
      <c r="B58" s="145"/>
      <c r="C58" s="145"/>
      <c r="D58" s="145"/>
      <c r="E58" s="7"/>
    </row>
    <row r="59" spans="1:4" ht="13.5" customHeight="1">
      <c r="A59" s="87" t="s">
        <v>346</v>
      </c>
      <c r="B59" s="146">
        <v>80273</v>
      </c>
      <c r="C59" s="146">
        <v>38382</v>
      </c>
      <c r="D59" s="146">
        <v>41891</v>
      </c>
    </row>
    <row r="61" spans="2:4" ht="13.5" customHeight="1">
      <c r="B61" s="40"/>
      <c r="C61" s="40"/>
      <c r="D61" s="40"/>
    </row>
    <row r="62" spans="3:4" ht="13.5" customHeight="1">
      <c r="C62" s="48"/>
      <c r="D62" s="48"/>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K54"/>
  <sheetViews>
    <sheetView showGridLines="0" zoomScalePageLayoutView="0" workbookViewId="0" topLeftCell="A1">
      <selection activeCell="J23" sqref="J23"/>
    </sheetView>
  </sheetViews>
  <sheetFormatPr defaultColWidth="9.140625" defaultRowHeight="13.5" customHeight="1"/>
  <cols>
    <col min="1" max="1" width="30.140625" style="1" customWidth="1"/>
    <col min="2" max="6" width="14.28125" style="1" customWidth="1"/>
    <col min="7" max="16384" width="9.140625" style="1" customWidth="1"/>
  </cols>
  <sheetData>
    <row r="1" spans="1:6" ht="13.5" customHeight="1" thickTop="1">
      <c r="A1" s="91" t="s">
        <v>377</v>
      </c>
      <c r="B1" s="91"/>
      <c r="C1" s="91"/>
      <c r="D1" s="91"/>
      <c r="E1" s="91"/>
      <c r="F1" s="91"/>
    </row>
    <row r="2" spans="1:2" ht="13.5" customHeight="1">
      <c r="A2" s="4"/>
      <c r="B2" s="44"/>
    </row>
    <row r="3" spans="1:2" ht="13.5" customHeight="1">
      <c r="A3" s="4"/>
      <c r="B3" s="44"/>
    </row>
    <row r="4" ht="13.5" customHeight="1">
      <c r="A4" s="13" t="s">
        <v>326</v>
      </c>
    </row>
    <row r="5" ht="1.5" customHeight="1">
      <c r="A5" s="13"/>
    </row>
    <row r="6" spans="1:6" ht="27" customHeight="1">
      <c r="A6" s="85" t="s">
        <v>311</v>
      </c>
      <c r="B6" s="86" t="s">
        <v>0</v>
      </c>
      <c r="C6" s="86" t="s">
        <v>312</v>
      </c>
      <c r="D6" s="86" t="s">
        <v>313</v>
      </c>
      <c r="E6" s="93" t="s">
        <v>314</v>
      </c>
      <c r="F6" s="86" t="s">
        <v>315</v>
      </c>
    </row>
    <row r="7" spans="1:6" s="165" customFormat="1" ht="3" customHeight="1">
      <c r="A7" s="162"/>
      <c r="B7" s="163"/>
      <c r="C7" s="163"/>
      <c r="D7" s="163"/>
      <c r="E7" s="164"/>
      <c r="F7" s="163"/>
    </row>
    <row r="8" spans="1:11" ht="13.5" customHeight="1">
      <c r="A8" s="5" t="s">
        <v>67</v>
      </c>
      <c r="B8" s="168">
        <v>1057</v>
      </c>
      <c r="C8" s="168">
        <v>859</v>
      </c>
      <c r="D8" s="168">
        <v>72</v>
      </c>
      <c r="E8" s="168">
        <v>33</v>
      </c>
      <c r="F8" s="168">
        <v>93</v>
      </c>
      <c r="I8" s="5"/>
      <c r="J8" s="5"/>
      <c r="K8" s="5"/>
    </row>
    <row r="9" spans="1:11" ht="13.5" customHeight="1">
      <c r="A9" s="5" t="s">
        <v>68</v>
      </c>
      <c r="B9" s="169">
        <v>8789</v>
      </c>
      <c r="C9" s="169">
        <v>7821</v>
      </c>
      <c r="D9" s="169">
        <v>132</v>
      </c>
      <c r="E9" s="169">
        <v>71</v>
      </c>
      <c r="F9" s="169">
        <v>765</v>
      </c>
      <c r="H9" s="12"/>
      <c r="I9" s="5"/>
      <c r="J9" s="12"/>
      <c r="K9" s="8"/>
    </row>
    <row r="10" spans="1:11" ht="13.5" customHeight="1">
      <c r="A10" s="5" t="s">
        <v>69</v>
      </c>
      <c r="B10" s="169">
        <v>27376</v>
      </c>
      <c r="C10" s="169">
        <v>22221</v>
      </c>
      <c r="D10" s="169">
        <v>1007</v>
      </c>
      <c r="E10" s="169">
        <v>609</v>
      </c>
      <c r="F10" s="169">
        <v>3539</v>
      </c>
      <c r="H10" s="12"/>
      <c r="I10" s="5"/>
      <c r="J10" s="12"/>
      <c r="K10" s="8"/>
    </row>
    <row r="11" spans="1:11" ht="13.5" customHeight="1">
      <c r="A11" s="5" t="s">
        <v>70</v>
      </c>
      <c r="B11" s="169">
        <v>144569</v>
      </c>
      <c r="C11" s="169">
        <v>116524</v>
      </c>
      <c r="D11" s="169">
        <v>4418</v>
      </c>
      <c r="E11" s="169">
        <v>2682</v>
      </c>
      <c r="F11" s="169">
        <v>20945</v>
      </c>
      <c r="H11" s="12"/>
      <c r="I11" s="12"/>
      <c r="J11" s="12"/>
      <c r="K11" s="8"/>
    </row>
    <row r="12" spans="1:11" ht="13.5" customHeight="1">
      <c r="A12" s="5" t="s">
        <v>71</v>
      </c>
      <c r="B12" s="169">
        <v>487757</v>
      </c>
      <c r="C12" s="169">
        <v>359792</v>
      </c>
      <c r="D12" s="169">
        <v>16794</v>
      </c>
      <c r="E12" s="169">
        <v>20578</v>
      </c>
      <c r="F12" s="169">
        <v>90593</v>
      </c>
      <c r="H12" s="35"/>
      <c r="I12" s="35"/>
      <c r="J12" s="35"/>
      <c r="K12" s="8"/>
    </row>
    <row r="13" spans="1:11" ht="13.5" customHeight="1">
      <c r="A13" s="5" t="s">
        <v>72</v>
      </c>
      <c r="B13" s="169">
        <v>724242</v>
      </c>
      <c r="C13" s="169">
        <v>546920</v>
      </c>
      <c r="D13" s="169">
        <v>23974</v>
      </c>
      <c r="E13" s="169">
        <v>38228</v>
      </c>
      <c r="F13" s="169">
        <v>115120</v>
      </c>
      <c r="H13" s="35"/>
      <c r="I13" s="35"/>
      <c r="J13" s="35"/>
      <c r="K13" s="8"/>
    </row>
    <row r="14" spans="1:11" ht="13.5" customHeight="1">
      <c r="A14" s="5" t="s">
        <v>73</v>
      </c>
      <c r="B14" s="169">
        <v>688056</v>
      </c>
      <c r="C14" s="169">
        <v>562912</v>
      </c>
      <c r="D14" s="169">
        <v>14820</v>
      </c>
      <c r="E14" s="169">
        <v>32758</v>
      </c>
      <c r="F14" s="169">
        <v>77566</v>
      </c>
      <c r="H14" s="35"/>
      <c r="I14" s="35"/>
      <c r="J14" s="35"/>
      <c r="K14" s="8"/>
    </row>
    <row r="15" spans="1:11" ht="13.5" customHeight="1">
      <c r="A15" s="5" t="s">
        <v>74</v>
      </c>
      <c r="B15" s="169">
        <v>80273</v>
      </c>
      <c r="C15" s="169">
        <v>66097</v>
      </c>
      <c r="D15" s="169">
        <v>581</v>
      </c>
      <c r="E15" s="169">
        <v>129</v>
      </c>
      <c r="F15" s="169">
        <v>13466</v>
      </c>
      <c r="G15" s="41"/>
      <c r="H15" s="12"/>
      <c r="I15" s="12"/>
      <c r="J15" s="12"/>
      <c r="K15" s="8"/>
    </row>
    <row r="16" spans="1:11" ht="3" customHeight="1">
      <c r="A16" s="5"/>
      <c r="B16" s="52"/>
      <c r="C16" s="96"/>
      <c r="D16" s="96"/>
      <c r="E16" s="96"/>
      <c r="F16" s="96"/>
      <c r="G16" s="41"/>
      <c r="H16" s="12"/>
      <c r="I16" s="12"/>
      <c r="J16" s="12"/>
      <c r="K16" s="8"/>
    </row>
    <row r="17" spans="1:11" ht="13.5" customHeight="1">
      <c r="A17" s="95" t="s">
        <v>75</v>
      </c>
      <c r="B17" s="97">
        <f>SUM(B8:B16)</f>
        <v>2162119</v>
      </c>
      <c r="C17" s="97">
        <f>SUM(C8:C16)</f>
        <v>1683146</v>
      </c>
      <c r="D17" s="97">
        <f>SUM(D8:D16)</f>
        <v>61798</v>
      </c>
      <c r="E17" s="97">
        <f>SUM(E8:E16)</f>
        <v>95088</v>
      </c>
      <c r="F17" s="97">
        <f>SUM(F8:F16)</f>
        <v>322087</v>
      </c>
      <c r="H17" s="8"/>
      <c r="I17" s="5"/>
      <c r="J17" s="5"/>
      <c r="K17" s="8"/>
    </row>
    <row r="18" spans="1:11" ht="13.5" customHeight="1">
      <c r="A18" s="9" t="s">
        <v>87</v>
      </c>
      <c r="B18" s="10"/>
      <c r="C18" s="98">
        <f>C17/B17</f>
        <v>0.7784705652186582</v>
      </c>
      <c r="D18" s="98">
        <f>D17/B17</f>
        <v>0.028582145571080964</v>
      </c>
      <c r="E18" s="98">
        <f>E17/B17</f>
        <v>0.04397907793234322</v>
      </c>
      <c r="F18" s="98">
        <f>F17/B17</f>
        <v>0.14896821127791762</v>
      </c>
      <c r="H18" s="5"/>
      <c r="I18" s="5"/>
      <c r="J18" s="5"/>
      <c r="K18" s="5"/>
    </row>
    <row r="19" spans="1:11" ht="13.5" customHeight="1">
      <c r="A19" s="5"/>
      <c r="B19" s="5"/>
      <c r="C19" s="53"/>
      <c r="D19" s="53"/>
      <c r="E19" s="53"/>
      <c r="F19" s="5"/>
      <c r="H19" s="5"/>
      <c r="I19" s="5"/>
      <c r="J19" s="5"/>
      <c r="K19" s="5"/>
    </row>
    <row r="20" spans="1:11" ht="13.5" customHeight="1">
      <c r="A20" s="5"/>
      <c r="B20" s="5"/>
      <c r="C20" s="54"/>
      <c r="D20" s="54"/>
      <c r="E20" s="54"/>
      <c r="F20" s="54"/>
      <c r="H20" s="5"/>
      <c r="I20" s="5"/>
      <c r="J20" s="5"/>
      <c r="K20" s="5"/>
    </row>
    <row r="21" spans="1:11" ht="13.5" customHeight="1">
      <c r="A21" s="69" t="s">
        <v>327</v>
      </c>
      <c r="B21" s="5"/>
      <c r="C21" s="5"/>
      <c r="D21" s="5"/>
      <c r="E21" s="5"/>
      <c r="F21" s="5"/>
      <c r="H21" s="5"/>
      <c r="I21" s="5"/>
      <c r="J21" s="5"/>
      <c r="K21" s="5"/>
    </row>
    <row r="22" spans="1:11" ht="1.5" customHeight="1">
      <c r="A22" s="69"/>
      <c r="B22" s="5"/>
      <c r="C22" s="5"/>
      <c r="D22" s="5"/>
      <c r="E22" s="5"/>
      <c r="F22" s="5"/>
      <c r="H22" s="5"/>
      <c r="I22" s="5"/>
      <c r="J22" s="5"/>
      <c r="K22" s="5"/>
    </row>
    <row r="23" spans="1:11" ht="27" customHeight="1">
      <c r="A23" s="85" t="s">
        <v>311</v>
      </c>
      <c r="B23" s="86" t="s">
        <v>0</v>
      </c>
      <c r="C23" s="86" t="s">
        <v>312</v>
      </c>
      <c r="D23" s="86" t="s">
        <v>313</v>
      </c>
      <c r="E23" s="93" t="s">
        <v>314</v>
      </c>
      <c r="F23" s="86" t="s">
        <v>315</v>
      </c>
      <c r="H23" s="5"/>
      <c r="I23" s="5"/>
      <c r="J23" s="5"/>
      <c r="K23" s="5"/>
    </row>
    <row r="24" spans="1:11" s="165" customFormat="1" ht="3" customHeight="1">
      <c r="A24" s="162"/>
      <c r="B24" s="163"/>
      <c r="C24" s="163"/>
      <c r="D24" s="163"/>
      <c r="E24" s="164"/>
      <c r="F24" s="163"/>
      <c r="H24" s="166"/>
      <c r="I24" s="166"/>
      <c r="J24" s="166"/>
      <c r="K24" s="166"/>
    </row>
    <row r="25" spans="1:11" ht="13.5" customHeight="1">
      <c r="A25" s="5" t="s">
        <v>67</v>
      </c>
      <c r="B25" s="168">
        <v>428</v>
      </c>
      <c r="C25" s="168">
        <v>370</v>
      </c>
      <c r="D25" s="168">
        <v>16</v>
      </c>
      <c r="E25" s="168">
        <v>19</v>
      </c>
      <c r="F25" s="168">
        <v>23</v>
      </c>
      <c r="H25" s="5"/>
      <c r="I25" s="5"/>
      <c r="J25" s="5"/>
      <c r="K25" s="5"/>
    </row>
    <row r="26" spans="1:11" ht="13.5" customHeight="1">
      <c r="A26" s="5" t="s">
        <v>68</v>
      </c>
      <c r="B26" s="169">
        <v>5092</v>
      </c>
      <c r="C26" s="169">
        <v>4495</v>
      </c>
      <c r="D26" s="169">
        <v>81</v>
      </c>
      <c r="E26" s="169">
        <v>47</v>
      </c>
      <c r="F26" s="169">
        <v>469</v>
      </c>
      <c r="H26" s="5"/>
      <c r="I26" s="12"/>
      <c r="J26" s="5"/>
      <c r="K26" s="54"/>
    </row>
    <row r="27" spans="1:11" ht="13.5" customHeight="1">
      <c r="A27" s="5" t="s">
        <v>69</v>
      </c>
      <c r="B27" s="169">
        <v>15751</v>
      </c>
      <c r="C27" s="169">
        <v>12594</v>
      </c>
      <c r="D27" s="169">
        <v>603</v>
      </c>
      <c r="E27" s="169">
        <v>393</v>
      </c>
      <c r="F27" s="169">
        <v>2161</v>
      </c>
      <c r="H27" s="5"/>
      <c r="I27" s="12"/>
      <c r="J27" s="5"/>
      <c r="K27" s="54"/>
    </row>
    <row r="28" spans="1:11" ht="13.5" customHeight="1">
      <c r="A28" s="5" t="s">
        <v>70</v>
      </c>
      <c r="B28" s="169">
        <v>79611</v>
      </c>
      <c r="C28" s="169">
        <v>63781</v>
      </c>
      <c r="D28" s="169">
        <v>2573</v>
      </c>
      <c r="E28" s="169">
        <v>1651</v>
      </c>
      <c r="F28" s="169">
        <v>11606</v>
      </c>
      <c r="I28" s="12"/>
      <c r="J28" s="5"/>
      <c r="K28" s="54"/>
    </row>
    <row r="29" spans="1:11" ht="13.5" customHeight="1">
      <c r="A29" s="5" t="s">
        <v>71</v>
      </c>
      <c r="B29" s="169">
        <v>254526</v>
      </c>
      <c r="C29" s="169">
        <v>186085</v>
      </c>
      <c r="D29" s="169">
        <v>9560</v>
      </c>
      <c r="E29" s="169">
        <v>10787</v>
      </c>
      <c r="F29" s="169">
        <v>48094</v>
      </c>
      <c r="I29" s="35"/>
      <c r="J29" s="5"/>
      <c r="K29" s="54"/>
    </row>
    <row r="30" spans="1:11" ht="13.5" customHeight="1">
      <c r="A30" s="5" t="s">
        <v>72</v>
      </c>
      <c r="B30" s="169">
        <v>353868</v>
      </c>
      <c r="C30" s="169">
        <v>262099</v>
      </c>
      <c r="D30" s="169">
        <v>12929</v>
      </c>
      <c r="E30" s="169">
        <v>20487</v>
      </c>
      <c r="F30" s="169">
        <v>58353</v>
      </c>
      <c r="I30" s="35"/>
      <c r="J30" s="5"/>
      <c r="K30" s="54"/>
    </row>
    <row r="31" spans="1:11" ht="13.5" customHeight="1">
      <c r="A31" s="5" t="s">
        <v>73</v>
      </c>
      <c r="B31" s="169">
        <v>315289</v>
      </c>
      <c r="C31" s="169">
        <v>253728</v>
      </c>
      <c r="D31" s="169">
        <v>7110</v>
      </c>
      <c r="E31" s="169">
        <v>19122</v>
      </c>
      <c r="F31" s="169">
        <v>35329</v>
      </c>
      <c r="I31" s="35"/>
      <c r="J31" s="5"/>
      <c r="K31" s="54"/>
    </row>
    <row r="32" spans="1:11" ht="13.5" customHeight="1">
      <c r="A32" s="5" t="s">
        <v>74</v>
      </c>
      <c r="B32" s="169">
        <v>38382</v>
      </c>
      <c r="C32" s="169">
        <v>32340</v>
      </c>
      <c r="D32" s="169">
        <v>316</v>
      </c>
      <c r="E32" s="169">
        <v>49</v>
      </c>
      <c r="F32" s="169">
        <v>5677</v>
      </c>
      <c r="I32" s="12"/>
      <c r="J32" s="5"/>
      <c r="K32" s="54"/>
    </row>
    <row r="33" spans="1:11" ht="3" customHeight="1">
      <c r="A33" s="5"/>
      <c r="B33" s="99"/>
      <c r="C33" s="99"/>
      <c r="D33" s="99"/>
      <c r="E33" s="99"/>
      <c r="F33" s="99"/>
      <c r="I33" s="12"/>
      <c r="J33" s="5"/>
      <c r="K33" s="54"/>
    </row>
    <row r="34" spans="1:11" ht="13.5" customHeight="1">
      <c r="A34" s="95" t="s">
        <v>336</v>
      </c>
      <c r="B34" s="97">
        <f>SUM(B25:B33)</f>
        <v>1062947</v>
      </c>
      <c r="C34" s="97">
        <f>SUM(C25:C33)</f>
        <v>815492</v>
      </c>
      <c r="D34" s="97">
        <f>SUM(D25:D33)</f>
        <v>33188</v>
      </c>
      <c r="E34" s="97">
        <f>SUM(E25:E33)</f>
        <v>52555</v>
      </c>
      <c r="F34" s="97">
        <f>SUM(F25:F33)</f>
        <v>161712</v>
      </c>
      <c r="I34" s="8"/>
      <c r="J34" s="5"/>
      <c r="K34" s="54"/>
    </row>
    <row r="35" spans="1:11" ht="13.5" customHeight="1">
      <c r="A35" s="9" t="s">
        <v>87</v>
      </c>
      <c r="B35" s="10"/>
      <c r="C35" s="98">
        <f>C34/B34</f>
        <v>0.7671991171714112</v>
      </c>
      <c r="D35" s="98">
        <f>D34/B34</f>
        <v>0.03122262916213132</v>
      </c>
      <c r="E35" s="98">
        <f>E34/B34</f>
        <v>0.04944272856501782</v>
      </c>
      <c r="F35" s="98">
        <f>F34/B34</f>
        <v>0.15213552510143968</v>
      </c>
      <c r="I35" s="5"/>
      <c r="J35" s="5"/>
      <c r="K35" s="5"/>
    </row>
    <row r="36" spans="1:11" ht="13.5" customHeight="1">
      <c r="A36" s="5"/>
      <c r="B36" s="5"/>
      <c r="C36" s="53"/>
      <c r="D36" s="53"/>
      <c r="E36" s="53"/>
      <c r="F36" s="5"/>
      <c r="I36" s="5"/>
      <c r="J36" s="5"/>
      <c r="K36" s="5"/>
    </row>
    <row r="37" spans="1:11" ht="13.5" customHeight="1">
      <c r="A37" s="5"/>
      <c r="B37" s="5"/>
      <c r="C37" s="55"/>
      <c r="D37" s="55"/>
      <c r="E37" s="55"/>
      <c r="F37" s="55"/>
      <c r="I37" s="5"/>
      <c r="J37" s="5"/>
      <c r="K37" s="5"/>
    </row>
    <row r="38" spans="1:11" ht="13.5" customHeight="1">
      <c r="A38" s="69" t="s">
        <v>328</v>
      </c>
      <c r="B38" s="5"/>
      <c r="C38" s="5"/>
      <c r="D38" s="5"/>
      <c r="E38" s="5"/>
      <c r="F38" s="5"/>
      <c r="I38" s="5"/>
      <c r="J38" s="5"/>
      <c r="K38" s="5"/>
    </row>
    <row r="39" spans="1:11" ht="1.5" customHeight="1">
      <c r="A39" s="69"/>
      <c r="B39" s="5"/>
      <c r="C39" s="5"/>
      <c r="D39" s="5"/>
      <c r="E39" s="5"/>
      <c r="F39" s="5"/>
      <c r="I39" s="5"/>
      <c r="J39" s="5"/>
      <c r="K39" s="5"/>
    </row>
    <row r="40" spans="1:6" ht="27" customHeight="1">
      <c r="A40" s="85" t="s">
        <v>311</v>
      </c>
      <c r="B40" s="86" t="s">
        <v>0</v>
      </c>
      <c r="C40" s="86" t="s">
        <v>312</v>
      </c>
      <c r="D40" s="86" t="s">
        <v>313</v>
      </c>
      <c r="E40" s="93" t="s">
        <v>314</v>
      </c>
      <c r="F40" s="86" t="s">
        <v>315</v>
      </c>
    </row>
    <row r="41" spans="1:6" s="165" customFormat="1" ht="3" customHeight="1">
      <c r="A41" s="162"/>
      <c r="B41" s="163"/>
      <c r="C41" s="163"/>
      <c r="D41" s="163"/>
      <c r="E41" s="164"/>
      <c r="F41" s="163"/>
    </row>
    <row r="42" spans="1:11" ht="13.5" customHeight="1">
      <c r="A42" s="5" t="s">
        <v>67</v>
      </c>
      <c r="B42" s="168">
        <v>629</v>
      </c>
      <c r="C42" s="168">
        <v>489</v>
      </c>
      <c r="D42" s="168">
        <v>56</v>
      </c>
      <c r="E42" s="168">
        <v>14</v>
      </c>
      <c r="F42" s="168">
        <v>70</v>
      </c>
      <c r="I42" s="5"/>
      <c r="J42" s="5"/>
      <c r="K42" s="5"/>
    </row>
    <row r="43" spans="1:11" ht="13.5" customHeight="1">
      <c r="A43" s="5" t="s">
        <v>68</v>
      </c>
      <c r="B43" s="169">
        <v>3697</v>
      </c>
      <c r="C43" s="169">
        <v>3326</v>
      </c>
      <c r="D43" s="169">
        <v>51</v>
      </c>
      <c r="E43" s="169">
        <v>24</v>
      </c>
      <c r="F43" s="169">
        <v>296</v>
      </c>
      <c r="I43" s="5"/>
      <c r="J43" s="12"/>
      <c r="K43" s="8"/>
    </row>
    <row r="44" spans="1:11" ht="13.5" customHeight="1">
      <c r="A44" s="5" t="s">
        <v>69</v>
      </c>
      <c r="B44" s="169">
        <v>11625</v>
      </c>
      <c r="C44" s="169">
        <v>9627</v>
      </c>
      <c r="D44" s="169">
        <v>404</v>
      </c>
      <c r="E44" s="169">
        <v>216</v>
      </c>
      <c r="F44" s="169">
        <v>1378</v>
      </c>
      <c r="I44" s="5"/>
      <c r="J44" s="12"/>
      <c r="K44" s="8"/>
    </row>
    <row r="45" spans="1:11" ht="13.5" customHeight="1">
      <c r="A45" s="5" t="s">
        <v>70</v>
      </c>
      <c r="B45" s="169">
        <v>64958</v>
      </c>
      <c r="C45" s="169">
        <v>52743</v>
      </c>
      <c r="D45" s="169">
        <v>1845</v>
      </c>
      <c r="E45" s="169">
        <v>1031</v>
      </c>
      <c r="F45" s="169">
        <v>9339</v>
      </c>
      <c r="I45" s="5"/>
      <c r="J45" s="12"/>
      <c r="K45" s="8"/>
    </row>
    <row r="46" spans="1:11" ht="13.5" customHeight="1">
      <c r="A46" s="5" t="s">
        <v>71</v>
      </c>
      <c r="B46" s="169">
        <v>233231</v>
      </c>
      <c r="C46" s="169">
        <v>173707</v>
      </c>
      <c r="D46" s="169">
        <v>7234</v>
      </c>
      <c r="E46" s="169">
        <v>9791</v>
      </c>
      <c r="F46" s="169">
        <v>42499</v>
      </c>
      <c r="I46" s="5"/>
      <c r="J46" s="35"/>
      <c r="K46" s="8"/>
    </row>
    <row r="47" spans="1:11" ht="13.5" customHeight="1">
      <c r="A47" s="5" t="s">
        <v>72</v>
      </c>
      <c r="B47" s="169">
        <v>370374</v>
      </c>
      <c r="C47" s="169">
        <v>284821</v>
      </c>
      <c r="D47" s="169">
        <v>11045</v>
      </c>
      <c r="E47" s="169">
        <v>17741</v>
      </c>
      <c r="F47" s="169">
        <v>56767</v>
      </c>
      <c r="I47" s="5"/>
      <c r="J47" s="35"/>
      <c r="K47" s="8"/>
    </row>
    <row r="48" spans="1:11" ht="13.5" customHeight="1">
      <c r="A48" s="5" t="s">
        <v>73</v>
      </c>
      <c r="B48" s="169">
        <v>372767</v>
      </c>
      <c r="C48" s="169">
        <v>309184</v>
      </c>
      <c r="D48" s="169">
        <v>7710</v>
      </c>
      <c r="E48" s="169">
        <v>13636</v>
      </c>
      <c r="F48" s="169">
        <v>42237</v>
      </c>
      <c r="I48" s="5"/>
      <c r="J48" s="35"/>
      <c r="K48" s="8"/>
    </row>
    <row r="49" spans="1:11" ht="13.5" customHeight="1">
      <c r="A49" s="5" t="s">
        <v>74</v>
      </c>
      <c r="B49" s="169">
        <v>41891</v>
      </c>
      <c r="C49" s="169">
        <v>33757</v>
      </c>
      <c r="D49" s="169">
        <v>265</v>
      </c>
      <c r="E49" s="169">
        <v>80</v>
      </c>
      <c r="F49" s="169">
        <v>7789</v>
      </c>
      <c r="I49" s="5"/>
      <c r="J49" s="12"/>
      <c r="K49" s="8"/>
    </row>
    <row r="50" spans="1:11" ht="3" customHeight="1">
      <c r="A50" s="5"/>
      <c r="B50" s="147"/>
      <c r="C50" s="147"/>
      <c r="D50" s="147"/>
      <c r="E50" s="147"/>
      <c r="F50" s="147"/>
      <c r="I50" s="5"/>
      <c r="J50" s="12"/>
      <c r="K50" s="8"/>
    </row>
    <row r="51" spans="1:11" ht="13.5" customHeight="1">
      <c r="A51" s="95" t="s">
        <v>336</v>
      </c>
      <c r="B51" s="97">
        <f>SUM(B42:B50)</f>
        <v>1099172</v>
      </c>
      <c r="C51" s="97">
        <f>SUM(C42:C50)</f>
        <v>867654</v>
      </c>
      <c r="D51" s="97">
        <f>SUM(D42:D50)</f>
        <v>28610</v>
      </c>
      <c r="E51" s="97">
        <f>SUM(E42:E50)</f>
        <v>42533</v>
      </c>
      <c r="F51" s="97">
        <f>SUM(F42:F50)</f>
        <v>160375</v>
      </c>
      <c r="I51" s="5"/>
      <c r="J51" s="8"/>
      <c r="K51" s="8"/>
    </row>
    <row r="52" spans="1:6" ht="13.5" customHeight="1">
      <c r="A52" s="9" t="s">
        <v>87</v>
      </c>
      <c r="B52" s="10"/>
      <c r="C52" s="98">
        <f>C51/B51</f>
        <v>0.789370544373401</v>
      </c>
      <c r="D52" s="98">
        <f>D51/B51</f>
        <v>0.02602868340896602</v>
      </c>
      <c r="E52" s="98">
        <f>E51/B51</f>
        <v>0.03869549078761104</v>
      </c>
      <c r="F52" s="98">
        <f>F51/B51</f>
        <v>0.14590528143002188</v>
      </c>
    </row>
    <row r="53" ht="3" customHeight="1">
      <c r="A53" s="5"/>
    </row>
    <row r="54" spans="1:6" ht="13.5" customHeight="1">
      <c r="A54" s="167" t="s">
        <v>417</v>
      </c>
      <c r="B54" s="41"/>
      <c r="C54" s="55"/>
      <c r="D54" s="55"/>
      <c r="E54" s="55"/>
      <c r="F54" s="55"/>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K53"/>
  <sheetViews>
    <sheetView showGridLines="0" zoomScalePageLayoutView="0" workbookViewId="0" topLeftCell="A1">
      <selection activeCell="D29" sqref="D29"/>
    </sheetView>
  </sheetViews>
  <sheetFormatPr defaultColWidth="9.140625" defaultRowHeight="13.5" customHeight="1"/>
  <cols>
    <col min="1" max="1" width="14.7109375" style="1" customWidth="1"/>
    <col min="2" max="2" width="10.7109375" style="1" customWidth="1"/>
    <col min="3" max="3" width="12.8515625" style="1" customWidth="1"/>
    <col min="4" max="4" width="14.28125" style="1" customWidth="1"/>
    <col min="5" max="6" width="12.57421875" style="1" customWidth="1"/>
    <col min="7" max="7" width="14.421875" style="1" customWidth="1"/>
    <col min="8" max="11" width="12.57421875" style="1" customWidth="1"/>
    <col min="12" max="16384" width="9.140625" style="1" customWidth="1"/>
  </cols>
  <sheetData>
    <row r="1" spans="1:9" ht="13.5" customHeight="1" thickTop="1">
      <c r="A1" s="91" t="s">
        <v>378</v>
      </c>
      <c r="B1" s="91"/>
      <c r="C1" s="91"/>
      <c r="D1" s="91"/>
      <c r="E1" s="91"/>
      <c r="F1" s="91"/>
      <c r="G1" s="91"/>
      <c r="H1" s="91"/>
      <c r="I1" s="201"/>
    </row>
    <row r="2" spans="1:5" ht="13.5" customHeight="1">
      <c r="A2" s="2"/>
      <c r="B2" s="56"/>
      <c r="C2" s="56"/>
      <c r="D2" s="56"/>
      <c r="E2" s="56"/>
    </row>
    <row r="3" spans="1:5" ht="13.5" customHeight="1">
      <c r="A3" s="2"/>
      <c r="B3" s="56"/>
      <c r="C3" s="56"/>
      <c r="D3" s="56"/>
      <c r="E3" s="56"/>
    </row>
    <row r="4" spans="1:5" ht="13.5" customHeight="1">
      <c r="A4" s="92" t="s">
        <v>330</v>
      </c>
      <c r="B4" s="58"/>
      <c r="C4" s="58"/>
      <c r="D4" s="58"/>
      <c r="E4" s="58"/>
    </row>
    <row r="5" spans="1:5" ht="1.5" customHeight="1">
      <c r="A5" s="92"/>
      <c r="B5" s="58"/>
      <c r="C5" s="58"/>
      <c r="D5" s="58"/>
      <c r="E5" s="58"/>
    </row>
    <row r="6" spans="1:11" ht="40.5" customHeight="1">
      <c r="A6" s="94" t="s">
        <v>76</v>
      </c>
      <c r="B6" s="158" t="s">
        <v>326</v>
      </c>
      <c r="C6" s="159" t="s">
        <v>327</v>
      </c>
      <c r="D6" s="160" t="s">
        <v>328</v>
      </c>
      <c r="E6" s="93" t="s">
        <v>331</v>
      </c>
      <c r="F6" s="93" t="s">
        <v>332</v>
      </c>
      <c r="G6" s="93" t="s">
        <v>339</v>
      </c>
      <c r="H6" s="93" t="s">
        <v>310</v>
      </c>
      <c r="I6" s="206"/>
      <c r="J6" s="206"/>
      <c r="K6" s="206"/>
    </row>
    <row r="7" spans="1:8" s="165" customFormat="1" ht="3" customHeight="1">
      <c r="A7" s="207"/>
      <c r="B7" s="208"/>
      <c r="C7" s="204"/>
      <c r="D7" s="205"/>
      <c r="E7" s="164"/>
      <c r="F7" s="164"/>
      <c r="G7" s="164"/>
      <c r="H7" s="164"/>
    </row>
    <row r="8" spans="1:8" ht="13.5" customHeight="1">
      <c r="A8" s="59">
        <v>1</v>
      </c>
      <c r="B8" s="185">
        <v>38118</v>
      </c>
      <c r="C8" s="148">
        <v>16917</v>
      </c>
      <c r="D8" s="148">
        <v>21201</v>
      </c>
      <c r="E8" s="149">
        <v>19637</v>
      </c>
      <c r="F8" s="148">
        <v>15545</v>
      </c>
      <c r="G8" s="148">
        <v>1425</v>
      </c>
      <c r="H8" s="148">
        <v>1511</v>
      </c>
    </row>
    <row r="9" spans="1:8" ht="13.5" customHeight="1">
      <c r="A9" s="191">
        <v>2</v>
      </c>
      <c r="B9" s="186">
        <v>18895</v>
      </c>
      <c r="C9" s="184">
        <v>8544</v>
      </c>
      <c r="D9" s="145">
        <v>10351</v>
      </c>
      <c r="E9" s="184">
        <v>11603</v>
      </c>
      <c r="F9" s="145">
        <v>5729</v>
      </c>
      <c r="G9" s="145">
        <v>553</v>
      </c>
      <c r="H9" s="145">
        <v>1010</v>
      </c>
    </row>
    <row r="10" spans="1:8" ht="13.5" customHeight="1">
      <c r="A10" s="191">
        <v>3</v>
      </c>
      <c r="B10" s="186">
        <v>26758</v>
      </c>
      <c r="C10" s="184">
        <v>13166</v>
      </c>
      <c r="D10" s="145">
        <v>13592</v>
      </c>
      <c r="E10" s="184">
        <v>7930</v>
      </c>
      <c r="F10" s="145">
        <v>16300</v>
      </c>
      <c r="G10" s="145">
        <v>1624</v>
      </c>
      <c r="H10" s="145">
        <v>904</v>
      </c>
    </row>
    <row r="11" spans="1:8" ht="13.5" customHeight="1">
      <c r="A11" s="191">
        <v>4</v>
      </c>
      <c r="B11" s="186">
        <v>11854</v>
      </c>
      <c r="C11" s="184">
        <v>5808</v>
      </c>
      <c r="D11" s="145">
        <v>6046</v>
      </c>
      <c r="E11" s="184">
        <v>4086</v>
      </c>
      <c r="F11" s="145">
        <v>7542</v>
      </c>
      <c r="G11" s="145">
        <v>95</v>
      </c>
      <c r="H11" s="145">
        <v>131</v>
      </c>
    </row>
    <row r="12" spans="1:8" ht="13.5" customHeight="1">
      <c r="A12" s="191">
        <v>5</v>
      </c>
      <c r="B12" s="186">
        <v>9714</v>
      </c>
      <c r="C12" s="184">
        <v>4787</v>
      </c>
      <c r="D12" s="145">
        <v>4927</v>
      </c>
      <c r="E12" s="184">
        <v>3087</v>
      </c>
      <c r="F12" s="145">
        <v>6362</v>
      </c>
      <c r="G12" s="145">
        <v>109</v>
      </c>
      <c r="H12" s="145">
        <v>156</v>
      </c>
    </row>
    <row r="13" spans="1:8" ht="13.5" customHeight="1">
      <c r="A13" s="191">
        <v>6</v>
      </c>
      <c r="B13" s="186">
        <v>14175</v>
      </c>
      <c r="C13" s="184">
        <v>7027</v>
      </c>
      <c r="D13" s="145">
        <v>7148</v>
      </c>
      <c r="E13" s="184">
        <v>3404</v>
      </c>
      <c r="F13" s="145">
        <v>10596</v>
      </c>
      <c r="G13" s="145">
        <v>95</v>
      </c>
      <c r="H13" s="145">
        <v>80</v>
      </c>
    </row>
    <row r="14" spans="1:8" ht="13.5" customHeight="1">
      <c r="A14" s="191">
        <v>7</v>
      </c>
      <c r="B14" s="186">
        <v>9685</v>
      </c>
      <c r="C14" s="184">
        <v>4691</v>
      </c>
      <c r="D14" s="145">
        <v>4994</v>
      </c>
      <c r="E14" s="184">
        <v>2361</v>
      </c>
      <c r="F14" s="145">
        <v>7280</v>
      </c>
      <c r="G14" s="145">
        <v>7</v>
      </c>
      <c r="H14" s="145">
        <v>37</v>
      </c>
    </row>
    <row r="15" spans="1:8" ht="13.5" customHeight="1">
      <c r="A15" s="191">
        <v>8</v>
      </c>
      <c r="B15" s="186">
        <v>9075</v>
      </c>
      <c r="C15" s="184">
        <v>4310</v>
      </c>
      <c r="D15" s="145">
        <v>4765</v>
      </c>
      <c r="E15" s="184">
        <v>2027</v>
      </c>
      <c r="F15" s="145">
        <v>7021</v>
      </c>
      <c r="G15" s="145">
        <v>4</v>
      </c>
      <c r="H15" s="145">
        <v>23</v>
      </c>
    </row>
    <row r="16" spans="1:8" ht="13.5" customHeight="1">
      <c r="A16" s="191">
        <v>9</v>
      </c>
      <c r="B16" s="186">
        <v>12040</v>
      </c>
      <c r="C16" s="184">
        <v>5976</v>
      </c>
      <c r="D16" s="145">
        <v>6064</v>
      </c>
      <c r="E16" s="184">
        <v>2454</v>
      </c>
      <c r="F16" s="145">
        <v>9538</v>
      </c>
      <c r="G16" s="145">
        <v>3</v>
      </c>
      <c r="H16" s="145">
        <v>45</v>
      </c>
    </row>
    <row r="17" spans="1:8" ht="13.5" customHeight="1">
      <c r="A17" s="192" t="s">
        <v>77</v>
      </c>
      <c r="B17" s="186">
        <v>53946</v>
      </c>
      <c r="C17" s="184">
        <v>25378</v>
      </c>
      <c r="D17" s="145">
        <v>28568</v>
      </c>
      <c r="E17" s="184">
        <v>13574</v>
      </c>
      <c r="F17" s="145">
        <v>40204</v>
      </c>
      <c r="G17" s="145">
        <v>118</v>
      </c>
      <c r="H17" s="145">
        <v>50</v>
      </c>
    </row>
    <row r="18" spans="1:8" ht="13.5" customHeight="1">
      <c r="A18" s="191" t="s">
        <v>78</v>
      </c>
      <c r="B18" s="186">
        <v>44868</v>
      </c>
      <c r="C18" s="184">
        <v>21764</v>
      </c>
      <c r="D18" s="145">
        <v>23104</v>
      </c>
      <c r="E18" s="184">
        <v>10710</v>
      </c>
      <c r="F18" s="145">
        <v>34115</v>
      </c>
      <c r="G18" s="145">
        <v>28</v>
      </c>
      <c r="H18" s="145">
        <v>15</v>
      </c>
    </row>
    <row r="19" spans="1:8" ht="13.5" customHeight="1">
      <c r="A19" s="59" t="s">
        <v>79</v>
      </c>
      <c r="B19" s="186">
        <v>8353</v>
      </c>
      <c r="C19" s="145">
        <v>5023</v>
      </c>
      <c r="D19" s="188">
        <v>3330</v>
      </c>
      <c r="E19" s="145">
        <v>2465</v>
      </c>
      <c r="F19" s="145">
        <v>5886</v>
      </c>
      <c r="G19" s="145">
        <v>1</v>
      </c>
      <c r="H19" s="145">
        <v>1</v>
      </c>
    </row>
    <row r="20" spans="1:8" ht="3" customHeight="1">
      <c r="A20" s="191"/>
      <c r="B20" s="184"/>
      <c r="C20" s="184"/>
      <c r="D20" s="145"/>
      <c r="E20" s="184"/>
      <c r="F20" s="145"/>
      <c r="G20" s="145"/>
      <c r="H20" s="145"/>
    </row>
    <row r="21" spans="1:8" ht="13.5" customHeight="1">
      <c r="A21" s="193" t="s">
        <v>334</v>
      </c>
      <c r="B21" s="187">
        <f>SUM(B8:B19)</f>
        <v>257481</v>
      </c>
      <c r="C21" s="187">
        <f>SUM(C8:C19)</f>
        <v>123391</v>
      </c>
      <c r="D21" s="189">
        <f>SUM(D8:D19)</f>
        <v>134090</v>
      </c>
      <c r="E21" s="187">
        <v>83338</v>
      </c>
      <c r="F21" s="161">
        <v>166118</v>
      </c>
      <c r="G21" s="161">
        <v>4062</v>
      </c>
      <c r="H21" s="161">
        <v>3963</v>
      </c>
    </row>
    <row r="22" spans="1:8" ht="13.5" customHeight="1">
      <c r="A22" s="92" t="s">
        <v>80</v>
      </c>
      <c r="B22" s="190">
        <v>2162119</v>
      </c>
      <c r="C22" s="202">
        <v>1062947</v>
      </c>
      <c r="D22" s="203">
        <v>1099172</v>
      </c>
      <c r="E22" s="202">
        <v>630336</v>
      </c>
      <c r="F22" s="203">
        <v>1506735</v>
      </c>
      <c r="G22" s="203">
        <v>12697</v>
      </c>
      <c r="H22" s="203">
        <v>12351</v>
      </c>
    </row>
    <row r="23" spans="1:8" ht="13.5" customHeight="1">
      <c r="A23" s="194" t="s">
        <v>333</v>
      </c>
      <c r="B23" s="110">
        <f>B22/B21</f>
        <v>8.397198239870127</v>
      </c>
      <c r="C23" s="110">
        <f aca="true" t="shared" si="0" ref="C23:H23">C22/C21</f>
        <v>8.614461346451524</v>
      </c>
      <c r="D23" s="109">
        <f t="shared" si="0"/>
        <v>8.197270489969423</v>
      </c>
      <c r="E23" s="110">
        <f t="shared" si="0"/>
        <v>7.563608437927476</v>
      </c>
      <c r="F23" s="109">
        <f t="shared" si="0"/>
        <v>9.070269326623244</v>
      </c>
      <c r="G23" s="109">
        <f t="shared" si="0"/>
        <v>3.1258000984736585</v>
      </c>
      <c r="H23" s="109">
        <f t="shared" si="0"/>
        <v>3.116578349735049</v>
      </c>
    </row>
    <row r="24" spans="1:8" ht="13.5" customHeight="1">
      <c r="A24" s="61"/>
      <c r="B24" s="62"/>
      <c r="C24" s="62"/>
      <c r="D24" s="62"/>
      <c r="E24" s="62"/>
      <c r="F24" s="62"/>
      <c r="G24" s="62"/>
      <c r="H24" s="62"/>
    </row>
    <row r="25" spans="1:8" ht="13.5" customHeight="1">
      <c r="A25" s="61"/>
      <c r="B25" s="63"/>
      <c r="C25" s="63"/>
      <c r="D25" s="63"/>
      <c r="E25" s="63"/>
      <c r="F25" s="63"/>
      <c r="G25" s="63"/>
      <c r="H25" s="63"/>
    </row>
    <row r="26" spans="1:8" ht="13.5" customHeight="1" thickBot="1">
      <c r="A26" s="61"/>
      <c r="B26" s="63"/>
      <c r="C26" s="63"/>
      <c r="D26" s="63"/>
      <c r="E26" s="63"/>
      <c r="F26" s="63"/>
      <c r="G26" s="63"/>
      <c r="H26" s="63"/>
    </row>
    <row r="27" spans="1:11" ht="13.5" customHeight="1" thickTop="1">
      <c r="A27" s="91" t="s">
        <v>379</v>
      </c>
      <c r="B27" s="91"/>
      <c r="C27" s="91"/>
      <c r="D27" s="91"/>
      <c r="E27" s="91"/>
      <c r="F27" s="91"/>
      <c r="G27" s="91"/>
      <c r="H27" s="91"/>
      <c r="I27" s="91"/>
      <c r="J27" s="91"/>
      <c r="K27" s="91"/>
    </row>
    <row r="28" spans="1:9" ht="13.5" customHeight="1">
      <c r="A28" s="2"/>
      <c r="B28" s="56"/>
      <c r="C28" s="56"/>
      <c r="D28" s="56"/>
      <c r="E28" s="56"/>
      <c r="F28" s="56"/>
      <c r="G28" s="56"/>
      <c r="H28" s="56"/>
      <c r="I28" s="56"/>
    </row>
    <row r="29" spans="1:9" ht="13.5" customHeight="1">
      <c r="A29" s="2"/>
      <c r="B29" s="56"/>
      <c r="C29" s="56"/>
      <c r="D29" s="56"/>
      <c r="E29" s="56"/>
      <c r="F29" s="56"/>
      <c r="G29" s="56"/>
      <c r="H29" s="56"/>
      <c r="I29" s="56"/>
    </row>
    <row r="30" spans="1:9" ht="13.5" customHeight="1">
      <c r="A30" s="92" t="s">
        <v>329</v>
      </c>
      <c r="B30" s="58"/>
      <c r="C30" s="58"/>
      <c r="D30" s="58"/>
      <c r="E30" s="58"/>
      <c r="F30" s="58"/>
      <c r="G30" s="58"/>
      <c r="H30" s="58"/>
      <c r="I30" s="58"/>
    </row>
    <row r="31" spans="1:9" ht="1.5" customHeight="1">
      <c r="A31" s="92"/>
      <c r="B31" s="58"/>
      <c r="C31" s="58"/>
      <c r="D31" s="58"/>
      <c r="E31" s="58"/>
      <c r="F31" s="58"/>
      <c r="G31" s="58"/>
      <c r="H31" s="58"/>
      <c r="I31" s="58"/>
    </row>
    <row r="32" spans="1:11" s="64" customFormat="1" ht="27" customHeight="1">
      <c r="A32" s="94" t="s">
        <v>76</v>
      </c>
      <c r="B32" s="93" t="s">
        <v>326</v>
      </c>
      <c r="C32" s="86" t="s">
        <v>391</v>
      </c>
      <c r="D32" s="86">
        <v>14</v>
      </c>
      <c r="E32" s="86">
        <v>15</v>
      </c>
      <c r="F32" s="86">
        <v>16</v>
      </c>
      <c r="G32" s="86">
        <v>17</v>
      </c>
      <c r="H32" s="86">
        <v>18</v>
      </c>
      <c r="I32" s="86">
        <v>19</v>
      </c>
      <c r="J32" s="86" t="s">
        <v>81</v>
      </c>
      <c r="K32" s="86" t="s">
        <v>82</v>
      </c>
    </row>
    <row r="33" spans="1:11" s="172" customFormat="1" ht="3" customHeight="1">
      <c r="A33" s="173"/>
      <c r="B33" s="164"/>
      <c r="C33" s="163"/>
      <c r="D33" s="163"/>
      <c r="E33" s="163"/>
      <c r="F33" s="163"/>
      <c r="G33" s="163"/>
      <c r="H33" s="163"/>
      <c r="I33" s="163"/>
      <c r="J33" s="165"/>
      <c r="K33" s="165"/>
    </row>
    <row r="34" spans="1:11" ht="13.5" customHeight="1">
      <c r="A34" s="59">
        <v>1</v>
      </c>
      <c r="B34" s="148">
        <v>38118</v>
      </c>
      <c r="C34" s="168">
        <v>4706</v>
      </c>
      <c r="D34" s="168">
        <v>7167</v>
      </c>
      <c r="E34" s="168">
        <v>4100</v>
      </c>
      <c r="F34" s="168">
        <v>1074</v>
      </c>
      <c r="G34" s="168">
        <v>1468</v>
      </c>
      <c r="H34" s="168">
        <v>1383</v>
      </c>
      <c r="I34" s="168">
        <v>1109</v>
      </c>
      <c r="J34" s="168">
        <v>3313</v>
      </c>
      <c r="K34" s="168">
        <v>13798</v>
      </c>
    </row>
    <row r="35" spans="1:11" ht="13.5" customHeight="1">
      <c r="A35" s="59">
        <v>2</v>
      </c>
      <c r="B35" s="184">
        <v>18895</v>
      </c>
      <c r="C35" s="168">
        <v>1466</v>
      </c>
      <c r="D35" s="168">
        <v>2535</v>
      </c>
      <c r="E35" s="168">
        <v>2795</v>
      </c>
      <c r="F35" s="168">
        <v>708</v>
      </c>
      <c r="G35" s="168">
        <v>1119</v>
      </c>
      <c r="H35" s="168">
        <v>795</v>
      </c>
      <c r="I35" s="168">
        <v>544</v>
      </c>
      <c r="J35" s="168">
        <v>1775</v>
      </c>
      <c r="K35" s="168">
        <v>7158</v>
      </c>
    </row>
    <row r="36" spans="1:11" ht="13.5" customHeight="1">
      <c r="A36" s="59">
        <v>3</v>
      </c>
      <c r="B36" s="184">
        <v>26758</v>
      </c>
      <c r="C36" s="168">
        <v>2504</v>
      </c>
      <c r="D36" s="168">
        <v>6850</v>
      </c>
      <c r="E36" s="168">
        <v>5336</v>
      </c>
      <c r="F36" s="168">
        <v>1176</v>
      </c>
      <c r="G36" s="168">
        <v>2278</v>
      </c>
      <c r="H36" s="168">
        <v>1024</v>
      </c>
      <c r="I36" s="168">
        <v>667</v>
      </c>
      <c r="J36" s="168">
        <v>1787</v>
      </c>
      <c r="K36" s="168">
        <v>5136</v>
      </c>
    </row>
    <row r="37" spans="1:11" ht="13.5" customHeight="1">
      <c r="A37" s="59">
        <v>4</v>
      </c>
      <c r="B37" s="184">
        <v>11854</v>
      </c>
      <c r="C37" s="168">
        <v>474</v>
      </c>
      <c r="D37" s="168">
        <v>3044</v>
      </c>
      <c r="E37" s="168">
        <v>3812</v>
      </c>
      <c r="F37" s="168">
        <v>659</v>
      </c>
      <c r="G37" s="168">
        <v>1174</v>
      </c>
      <c r="H37" s="168">
        <v>448</v>
      </c>
      <c r="I37" s="168">
        <v>280</v>
      </c>
      <c r="J37" s="168">
        <v>594</v>
      </c>
      <c r="K37" s="168">
        <v>1369</v>
      </c>
    </row>
    <row r="38" spans="1:11" ht="13.5" customHeight="1">
      <c r="A38" s="59">
        <v>5</v>
      </c>
      <c r="B38" s="184">
        <v>9714</v>
      </c>
      <c r="C38" s="168">
        <v>204</v>
      </c>
      <c r="D38" s="168">
        <v>1660</v>
      </c>
      <c r="E38" s="168">
        <v>3302</v>
      </c>
      <c r="F38" s="168">
        <v>652</v>
      </c>
      <c r="G38" s="168">
        <v>1602</v>
      </c>
      <c r="H38" s="168">
        <v>445</v>
      </c>
      <c r="I38" s="168">
        <v>250</v>
      </c>
      <c r="J38" s="168">
        <v>577</v>
      </c>
      <c r="K38" s="168">
        <v>1022</v>
      </c>
    </row>
    <row r="39" spans="1:11" ht="13.5" customHeight="1">
      <c r="A39" s="59">
        <v>6</v>
      </c>
      <c r="B39" s="184">
        <v>14175</v>
      </c>
      <c r="C39" s="168">
        <v>310</v>
      </c>
      <c r="D39" s="168">
        <v>2267</v>
      </c>
      <c r="E39" s="168">
        <v>4163</v>
      </c>
      <c r="F39" s="168">
        <v>1132</v>
      </c>
      <c r="G39" s="168">
        <v>3578</v>
      </c>
      <c r="H39" s="168">
        <v>542</v>
      </c>
      <c r="I39" s="168">
        <v>286</v>
      </c>
      <c r="J39" s="168">
        <v>662</v>
      </c>
      <c r="K39" s="168">
        <v>1235</v>
      </c>
    </row>
    <row r="40" spans="1:11" ht="13.5" customHeight="1">
      <c r="A40" s="59">
        <v>7</v>
      </c>
      <c r="B40" s="184">
        <v>9685</v>
      </c>
      <c r="C40" s="168">
        <v>125</v>
      </c>
      <c r="D40" s="168">
        <v>1314</v>
      </c>
      <c r="E40" s="168">
        <v>3310</v>
      </c>
      <c r="F40" s="168">
        <v>845</v>
      </c>
      <c r="G40" s="168">
        <v>2334</v>
      </c>
      <c r="H40" s="168">
        <v>433</v>
      </c>
      <c r="I40" s="168">
        <v>237</v>
      </c>
      <c r="J40" s="168">
        <v>387</v>
      </c>
      <c r="K40" s="168">
        <v>700</v>
      </c>
    </row>
    <row r="41" spans="1:11" ht="13.5" customHeight="1">
      <c r="A41" s="59">
        <v>8</v>
      </c>
      <c r="B41" s="184">
        <v>9075</v>
      </c>
      <c r="C41" s="168">
        <v>107</v>
      </c>
      <c r="D41" s="168">
        <v>832</v>
      </c>
      <c r="E41" s="168">
        <v>2822</v>
      </c>
      <c r="F41" s="168">
        <v>1029</v>
      </c>
      <c r="G41" s="168">
        <v>2913</v>
      </c>
      <c r="H41" s="168">
        <v>437</v>
      </c>
      <c r="I41" s="168">
        <v>211</v>
      </c>
      <c r="J41" s="168">
        <v>318</v>
      </c>
      <c r="K41" s="168">
        <v>406</v>
      </c>
    </row>
    <row r="42" spans="1:11" ht="13.5" customHeight="1">
      <c r="A42" s="59">
        <v>9</v>
      </c>
      <c r="B42" s="184">
        <v>12040</v>
      </c>
      <c r="C42" s="168">
        <v>115</v>
      </c>
      <c r="D42" s="168">
        <v>1064</v>
      </c>
      <c r="E42" s="168">
        <v>3045</v>
      </c>
      <c r="F42" s="168">
        <v>1608</v>
      </c>
      <c r="G42" s="168">
        <v>4382</v>
      </c>
      <c r="H42" s="168">
        <v>599</v>
      </c>
      <c r="I42" s="168">
        <v>301</v>
      </c>
      <c r="J42" s="168">
        <v>434</v>
      </c>
      <c r="K42" s="168">
        <v>492</v>
      </c>
    </row>
    <row r="43" spans="1:11" ht="13.5" customHeight="1">
      <c r="A43" s="60" t="s">
        <v>77</v>
      </c>
      <c r="B43" s="184">
        <v>53946</v>
      </c>
      <c r="C43" s="168">
        <v>170</v>
      </c>
      <c r="D43" s="168">
        <v>2413</v>
      </c>
      <c r="E43" s="168">
        <v>11366</v>
      </c>
      <c r="F43" s="168">
        <v>17203</v>
      </c>
      <c r="G43" s="168">
        <v>13630</v>
      </c>
      <c r="H43" s="168">
        <v>2922</v>
      </c>
      <c r="I43" s="168">
        <v>1276</v>
      </c>
      <c r="J43" s="168">
        <v>2359</v>
      </c>
      <c r="K43" s="168">
        <v>2607</v>
      </c>
    </row>
    <row r="44" spans="1:11" ht="13.5" customHeight="1">
      <c r="A44" s="59" t="s">
        <v>78</v>
      </c>
      <c r="B44" s="184">
        <v>44868</v>
      </c>
      <c r="C44" s="168">
        <v>55</v>
      </c>
      <c r="D44" s="168">
        <v>886</v>
      </c>
      <c r="E44" s="168">
        <v>8011</v>
      </c>
      <c r="F44" s="168">
        <v>24887</v>
      </c>
      <c r="G44" s="168">
        <v>3959</v>
      </c>
      <c r="H44" s="168">
        <v>1959</v>
      </c>
      <c r="I44" s="168">
        <v>933</v>
      </c>
      <c r="J44" s="168">
        <v>1969</v>
      </c>
      <c r="K44" s="168">
        <v>2209</v>
      </c>
    </row>
    <row r="45" spans="1:11" ht="13.5" customHeight="1">
      <c r="A45" s="59" t="s">
        <v>79</v>
      </c>
      <c r="B45" s="145">
        <v>8353</v>
      </c>
      <c r="C45" s="168">
        <v>88</v>
      </c>
      <c r="D45" s="168">
        <v>605</v>
      </c>
      <c r="E45" s="168">
        <v>3528</v>
      </c>
      <c r="F45" s="168">
        <v>2003</v>
      </c>
      <c r="G45" s="168">
        <v>745</v>
      </c>
      <c r="H45" s="168">
        <v>416</v>
      </c>
      <c r="I45" s="168">
        <v>168</v>
      </c>
      <c r="J45" s="168">
        <v>395</v>
      </c>
      <c r="K45" s="168">
        <v>405</v>
      </c>
    </row>
    <row r="46" spans="1:9" ht="3" customHeight="1">
      <c r="A46" s="59"/>
      <c r="B46" s="184"/>
      <c r="C46" s="145"/>
      <c r="D46" s="145"/>
      <c r="E46" s="145"/>
      <c r="F46" s="145"/>
      <c r="G46" s="145"/>
      <c r="H46" s="145"/>
      <c r="I46" s="145"/>
    </row>
    <row r="47" spans="1:11" ht="13.5" customHeight="1">
      <c r="A47" s="106" t="s">
        <v>334</v>
      </c>
      <c r="B47" s="187">
        <f aca="true" t="shared" si="1" ref="B47:I47">SUM(B34:B45)</f>
        <v>257481</v>
      </c>
      <c r="C47" s="161">
        <f t="shared" si="1"/>
        <v>10324</v>
      </c>
      <c r="D47" s="161">
        <f t="shared" si="1"/>
        <v>30637</v>
      </c>
      <c r="E47" s="161">
        <f t="shared" si="1"/>
        <v>55590</v>
      </c>
      <c r="F47" s="161">
        <f t="shared" si="1"/>
        <v>52976</v>
      </c>
      <c r="G47" s="161">
        <f t="shared" si="1"/>
        <v>39182</v>
      </c>
      <c r="H47" s="161">
        <f t="shared" si="1"/>
        <v>11403</v>
      </c>
      <c r="I47" s="161">
        <f t="shared" si="1"/>
        <v>6262</v>
      </c>
      <c r="J47" s="161">
        <f>SUM(J34:J45)</f>
        <v>14570</v>
      </c>
      <c r="K47" s="161">
        <f>SUM(K34:K45)</f>
        <v>36537</v>
      </c>
    </row>
    <row r="48" spans="1:11" ht="13.5" customHeight="1">
      <c r="A48" s="100" t="s">
        <v>80</v>
      </c>
      <c r="B48" s="174">
        <v>2162119</v>
      </c>
      <c r="C48" s="174">
        <v>27675</v>
      </c>
      <c r="D48" s="174">
        <v>149938</v>
      </c>
      <c r="E48" s="174">
        <v>508606</v>
      </c>
      <c r="F48" s="174">
        <v>707204</v>
      </c>
      <c r="G48" s="174">
        <v>364877</v>
      </c>
      <c r="H48" s="174">
        <v>102449</v>
      </c>
      <c r="I48" s="174">
        <v>49041</v>
      </c>
      <c r="J48" s="174">
        <v>100946</v>
      </c>
      <c r="K48" s="174">
        <v>151383</v>
      </c>
    </row>
    <row r="49" spans="1:11" ht="13.5" customHeight="1">
      <c r="A49" s="107" t="s">
        <v>333</v>
      </c>
      <c r="B49" s="110">
        <f aca="true" t="shared" si="2" ref="B49:I49">B48/B47</f>
        <v>8.397198239870127</v>
      </c>
      <c r="C49" s="109">
        <f t="shared" si="2"/>
        <v>2.6806470360325454</v>
      </c>
      <c r="D49" s="109">
        <f t="shared" si="2"/>
        <v>4.894017038221758</v>
      </c>
      <c r="E49" s="109">
        <f t="shared" si="2"/>
        <v>9.149235474006117</v>
      </c>
      <c r="F49" s="109">
        <f t="shared" si="2"/>
        <v>13.34951676230746</v>
      </c>
      <c r="G49" s="109">
        <f t="shared" si="2"/>
        <v>9.31236281966209</v>
      </c>
      <c r="H49" s="109">
        <f t="shared" si="2"/>
        <v>8.984390072787862</v>
      </c>
      <c r="I49" s="109">
        <f t="shared" si="2"/>
        <v>7.831523474928138</v>
      </c>
      <c r="J49" s="109">
        <f>J48/J47</f>
        <v>6.9283459162663</v>
      </c>
      <c r="K49" s="109">
        <f>K48/K47</f>
        <v>4.143279415387142</v>
      </c>
    </row>
    <row r="50" spans="1:9" ht="3" customHeight="1">
      <c r="A50" s="57"/>
      <c r="B50" s="62"/>
      <c r="C50" s="62"/>
      <c r="D50" s="62"/>
      <c r="E50" s="62"/>
      <c r="F50" s="62"/>
      <c r="G50" s="62"/>
      <c r="H50" s="62"/>
      <c r="I50" s="65"/>
    </row>
    <row r="51" spans="1:8" ht="13.5" customHeight="1">
      <c r="A51" s="157" t="s">
        <v>394</v>
      </c>
      <c r="B51" s="63"/>
      <c r="C51" s="63"/>
      <c r="D51" s="63"/>
      <c r="E51" s="63"/>
      <c r="F51" s="63"/>
      <c r="G51" s="63"/>
      <c r="H51" s="63"/>
    </row>
    <row r="52" spans="2:11" ht="13.5" customHeight="1">
      <c r="B52" s="7"/>
      <c r="C52" s="209"/>
      <c r="D52" s="209"/>
      <c r="E52" s="209"/>
      <c r="F52" s="209"/>
      <c r="G52" s="209"/>
      <c r="H52" s="209"/>
      <c r="I52" s="209"/>
      <c r="J52" s="209"/>
      <c r="K52" s="209"/>
    </row>
    <row r="53" spans="2:9" ht="13.5" customHeight="1">
      <c r="B53" s="66"/>
      <c r="C53" s="66"/>
      <c r="D53" s="7"/>
      <c r="E53" s="7"/>
      <c r="F53" s="7"/>
      <c r="G53" s="7"/>
      <c r="H53" s="7"/>
      <c r="I53" s="7"/>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1" r:id="rId1"/>
  <ignoredErrors>
    <ignoredError sqref="A17 A43" twoDigitTextYear="1"/>
  </ignoredErrors>
</worksheet>
</file>

<file path=xl/worksheets/sheet16.xml><?xml version="1.0" encoding="utf-8"?>
<worksheet xmlns="http://schemas.openxmlformats.org/spreadsheetml/2006/main" xmlns:r="http://schemas.openxmlformats.org/officeDocument/2006/relationships">
  <sheetPr>
    <pageSetUpPr fitToPage="1"/>
  </sheetPr>
  <dimension ref="A1:K53"/>
  <sheetViews>
    <sheetView showGridLines="0" zoomScalePageLayoutView="0" workbookViewId="0" topLeftCell="A1">
      <selection activeCell="H29" sqref="H29"/>
    </sheetView>
  </sheetViews>
  <sheetFormatPr defaultColWidth="9.140625" defaultRowHeight="13.5" customHeight="1"/>
  <cols>
    <col min="1" max="1" width="17.57421875" style="61" customWidth="1"/>
    <col min="2" max="2" width="13.421875" style="176" customWidth="1"/>
    <col min="3" max="5" width="10.140625" style="176" customWidth="1"/>
    <col min="6" max="11" width="10.140625" style="177" customWidth="1"/>
    <col min="12" max="16384" width="9.140625" style="1" customWidth="1"/>
  </cols>
  <sheetData>
    <row r="1" spans="1:11" ht="13.5" customHeight="1" thickTop="1">
      <c r="A1" s="175" t="s">
        <v>380</v>
      </c>
      <c r="B1" s="195"/>
      <c r="C1" s="195"/>
      <c r="D1" s="195"/>
      <c r="E1" s="195"/>
      <c r="F1" s="195"/>
      <c r="G1" s="195"/>
      <c r="H1" s="195"/>
      <c r="I1" s="195"/>
      <c r="J1" s="196"/>
      <c r="K1" s="196"/>
    </row>
    <row r="2" spans="1:9" ht="13.5" customHeight="1">
      <c r="A2" s="2"/>
      <c r="F2" s="176"/>
      <c r="G2" s="176"/>
      <c r="H2" s="176"/>
      <c r="I2" s="176"/>
    </row>
    <row r="3" spans="1:9" ht="13.5" customHeight="1">
      <c r="A3" s="2"/>
      <c r="F3" s="176"/>
      <c r="G3" s="176"/>
      <c r="H3" s="176"/>
      <c r="I3" s="176"/>
    </row>
    <row r="4" spans="1:9" ht="13.5" customHeight="1">
      <c r="A4" s="92" t="s">
        <v>335</v>
      </c>
      <c r="B4" s="178"/>
      <c r="C4" s="178"/>
      <c r="D4" s="178"/>
      <c r="E4" s="178"/>
      <c r="F4" s="178"/>
      <c r="G4" s="178"/>
      <c r="H4" s="178"/>
      <c r="I4" s="178"/>
    </row>
    <row r="5" spans="1:9" ht="1.5" customHeight="1">
      <c r="A5" s="92"/>
      <c r="B5" s="178"/>
      <c r="C5" s="178"/>
      <c r="D5" s="178"/>
      <c r="E5" s="178"/>
      <c r="F5" s="178"/>
      <c r="G5" s="178"/>
      <c r="H5" s="178"/>
      <c r="I5" s="178"/>
    </row>
    <row r="6" spans="1:11" s="64" customFormat="1" ht="27" customHeight="1">
      <c r="A6" s="94" t="s">
        <v>76</v>
      </c>
      <c r="B6" s="93" t="s">
        <v>332</v>
      </c>
      <c r="C6" s="86" t="s">
        <v>391</v>
      </c>
      <c r="D6" s="86">
        <v>14</v>
      </c>
      <c r="E6" s="86">
        <v>15</v>
      </c>
      <c r="F6" s="86">
        <v>16</v>
      </c>
      <c r="G6" s="86">
        <v>17</v>
      </c>
      <c r="H6" s="86">
        <v>18</v>
      </c>
      <c r="I6" s="86">
        <v>19</v>
      </c>
      <c r="J6" s="86" t="s">
        <v>81</v>
      </c>
      <c r="K6" s="86" t="s">
        <v>82</v>
      </c>
    </row>
    <row r="7" spans="1:11" s="172" customFormat="1" ht="3" customHeight="1">
      <c r="A7" s="173"/>
      <c r="B7" s="179"/>
      <c r="C7" s="182"/>
      <c r="D7" s="182"/>
      <c r="E7" s="182"/>
      <c r="F7" s="182"/>
      <c r="G7" s="182"/>
      <c r="H7" s="182"/>
      <c r="I7" s="182"/>
      <c r="J7" s="197"/>
      <c r="K7" s="197"/>
    </row>
    <row r="8" spans="1:11" ht="13.5" customHeight="1">
      <c r="A8" s="59">
        <v>1</v>
      </c>
      <c r="B8" s="168">
        <v>15545</v>
      </c>
      <c r="C8" s="168">
        <v>4193</v>
      </c>
      <c r="D8" s="168">
        <v>6801</v>
      </c>
      <c r="E8" s="168">
        <v>3960</v>
      </c>
      <c r="F8" s="168">
        <v>286</v>
      </c>
      <c r="G8" s="168">
        <v>201</v>
      </c>
      <c r="H8" s="168">
        <v>67</v>
      </c>
      <c r="I8" s="168">
        <v>2</v>
      </c>
      <c r="J8" s="168">
        <v>4</v>
      </c>
      <c r="K8" s="168">
        <v>31</v>
      </c>
    </row>
    <row r="9" spans="1:11" ht="13.5" customHeight="1">
      <c r="A9" s="59">
        <v>2</v>
      </c>
      <c r="B9" s="169">
        <v>5729</v>
      </c>
      <c r="C9" s="169">
        <v>1100</v>
      </c>
      <c r="D9" s="169">
        <v>1378</v>
      </c>
      <c r="E9" s="169">
        <v>2603</v>
      </c>
      <c r="F9" s="169">
        <v>193</v>
      </c>
      <c r="G9" s="169">
        <v>344</v>
      </c>
      <c r="H9" s="169">
        <v>50</v>
      </c>
      <c r="I9" s="169">
        <v>5</v>
      </c>
      <c r="J9" s="169">
        <v>6</v>
      </c>
      <c r="K9" s="169">
        <v>50</v>
      </c>
    </row>
    <row r="10" spans="1:11" ht="13.5" customHeight="1">
      <c r="A10" s="59">
        <v>3</v>
      </c>
      <c r="B10" s="169">
        <v>16300</v>
      </c>
      <c r="C10" s="169">
        <v>2355</v>
      </c>
      <c r="D10" s="169">
        <v>6464</v>
      </c>
      <c r="E10" s="169">
        <v>5191</v>
      </c>
      <c r="F10" s="169">
        <v>669</v>
      </c>
      <c r="G10" s="169">
        <v>1451</v>
      </c>
      <c r="H10" s="169">
        <v>88</v>
      </c>
      <c r="I10" s="169">
        <v>8</v>
      </c>
      <c r="J10" s="169">
        <v>14</v>
      </c>
      <c r="K10" s="169">
        <v>60</v>
      </c>
    </row>
    <row r="11" spans="1:11" ht="13.5" customHeight="1">
      <c r="A11" s="59">
        <v>4</v>
      </c>
      <c r="B11" s="169">
        <v>7542</v>
      </c>
      <c r="C11" s="169">
        <v>370</v>
      </c>
      <c r="D11" s="169">
        <v>2374</v>
      </c>
      <c r="E11" s="169">
        <v>3683</v>
      </c>
      <c r="F11" s="169">
        <v>361</v>
      </c>
      <c r="G11" s="169">
        <v>704</v>
      </c>
      <c r="H11" s="169">
        <v>37</v>
      </c>
      <c r="I11" s="169">
        <v>3</v>
      </c>
      <c r="J11" s="169">
        <v>3</v>
      </c>
      <c r="K11" s="169">
        <v>7</v>
      </c>
    </row>
    <row r="12" spans="1:11" ht="13.5" customHeight="1">
      <c r="A12" s="59">
        <v>5</v>
      </c>
      <c r="B12" s="169">
        <v>6362</v>
      </c>
      <c r="C12" s="169">
        <v>170</v>
      </c>
      <c r="D12" s="169">
        <v>1318</v>
      </c>
      <c r="E12" s="169">
        <v>3232</v>
      </c>
      <c r="F12" s="169">
        <v>405</v>
      </c>
      <c r="G12" s="169">
        <v>1187</v>
      </c>
      <c r="H12" s="169">
        <v>43</v>
      </c>
      <c r="I12" s="169">
        <v>2</v>
      </c>
      <c r="J12" s="169">
        <v>2</v>
      </c>
      <c r="K12" s="169">
        <v>3</v>
      </c>
    </row>
    <row r="13" spans="1:11" ht="13.5" customHeight="1">
      <c r="A13" s="59">
        <v>6</v>
      </c>
      <c r="B13" s="169">
        <v>10596</v>
      </c>
      <c r="C13" s="169">
        <v>301</v>
      </c>
      <c r="D13" s="169">
        <v>2194</v>
      </c>
      <c r="E13" s="169">
        <v>4114</v>
      </c>
      <c r="F13" s="169">
        <v>805</v>
      </c>
      <c r="G13" s="169">
        <v>3084</v>
      </c>
      <c r="H13" s="169">
        <v>85</v>
      </c>
      <c r="I13" s="169">
        <v>5</v>
      </c>
      <c r="J13" s="169">
        <v>3</v>
      </c>
      <c r="K13" s="169">
        <v>5</v>
      </c>
    </row>
    <row r="14" spans="1:11" ht="13.5" customHeight="1">
      <c r="A14" s="59">
        <v>7</v>
      </c>
      <c r="B14" s="169">
        <v>7280</v>
      </c>
      <c r="C14" s="169">
        <v>124</v>
      </c>
      <c r="D14" s="169">
        <v>1266</v>
      </c>
      <c r="E14" s="169">
        <v>3267</v>
      </c>
      <c r="F14" s="169">
        <v>599</v>
      </c>
      <c r="G14" s="169">
        <v>1955</v>
      </c>
      <c r="H14" s="169">
        <v>64</v>
      </c>
      <c r="I14" s="169">
        <v>3</v>
      </c>
      <c r="J14" s="169">
        <v>2</v>
      </c>
      <c r="K14" s="169">
        <v>0</v>
      </c>
    </row>
    <row r="15" spans="1:11" ht="13.5" customHeight="1">
      <c r="A15" s="59">
        <v>8</v>
      </c>
      <c r="B15" s="169">
        <v>7021</v>
      </c>
      <c r="C15" s="169">
        <v>95</v>
      </c>
      <c r="D15" s="169">
        <v>772</v>
      </c>
      <c r="E15" s="169">
        <v>2773</v>
      </c>
      <c r="F15" s="169">
        <v>749</v>
      </c>
      <c r="G15" s="169">
        <v>2547</v>
      </c>
      <c r="H15" s="169">
        <v>78</v>
      </c>
      <c r="I15" s="169">
        <v>4</v>
      </c>
      <c r="J15" s="169">
        <v>2</v>
      </c>
      <c r="K15" s="169">
        <v>1</v>
      </c>
    </row>
    <row r="16" spans="1:11" ht="13.5" customHeight="1">
      <c r="A16" s="59">
        <v>9</v>
      </c>
      <c r="B16" s="169">
        <v>9538</v>
      </c>
      <c r="C16" s="169">
        <v>114</v>
      </c>
      <c r="D16" s="169">
        <v>1059</v>
      </c>
      <c r="E16" s="169">
        <v>3011</v>
      </c>
      <c r="F16" s="169">
        <v>1347</v>
      </c>
      <c r="G16" s="169">
        <v>3889</v>
      </c>
      <c r="H16" s="169">
        <v>112</v>
      </c>
      <c r="I16" s="169">
        <v>4</v>
      </c>
      <c r="J16" s="169">
        <v>1</v>
      </c>
      <c r="K16" s="169">
        <v>1</v>
      </c>
    </row>
    <row r="17" spans="1:11" ht="13.5" customHeight="1">
      <c r="A17" s="60" t="s">
        <v>77</v>
      </c>
      <c r="B17" s="169">
        <v>40204</v>
      </c>
      <c r="C17" s="169">
        <v>168</v>
      </c>
      <c r="D17" s="169">
        <v>2409</v>
      </c>
      <c r="E17" s="169">
        <v>11222</v>
      </c>
      <c r="F17" s="169">
        <v>15391</v>
      </c>
      <c r="G17" s="169">
        <v>10707</v>
      </c>
      <c r="H17" s="169">
        <v>294</v>
      </c>
      <c r="I17" s="169">
        <v>9</v>
      </c>
      <c r="J17" s="169">
        <v>3</v>
      </c>
      <c r="K17" s="169">
        <v>1</v>
      </c>
    </row>
    <row r="18" spans="1:11" ht="13.5" customHeight="1">
      <c r="A18" s="59" t="s">
        <v>78</v>
      </c>
      <c r="B18" s="169">
        <v>34115</v>
      </c>
      <c r="C18" s="169">
        <v>55</v>
      </c>
      <c r="D18" s="169">
        <v>886</v>
      </c>
      <c r="E18" s="169">
        <v>7902</v>
      </c>
      <c r="F18" s="169">
        <v>23470</v>
      </c>
      <c r="G18" s="169">
        <v>1734</v>
      </c>
      <c r="H18" s="169">
        <v>59</v>
      </c>
      <c r="I18" s="169">
        <v>7</v>
      </c>
      <c r="J18" s="169">
        <v>2</v>
      </c>
      <c r="K18" s="169">
        <v>0</v>
      </c>
    </row>
    <row r="19" spans="1:11" ht="13.5" customHeight="1">
      <c r="A19" s="59" t="s">
        <v>79</v>
      </c>
      <c r="B19" s="169">
        <v>5886</v>
      </c>
      <c r="C19" s="169">
        <v>88</v>
      </c>
      <c r="D19" s="169">
        <v>605</v>
      </c>
      <c r="E19" s="169">
        <v>3499</v>
      </c>
      <c r="F19" s="169">
        <v>1523</v>
      </c>
      <c r="G19" s="169">
        <v>161</v>
      </c>
      <c r="H19" s="169">
        <v>10</v>
      </c>
      <c r="I19" s="169">
        <v>0</v>
      </c>
      <c r="J19" s="169">
        <v>0</v>
      </c>
      <c r="K19" s="169">
        <v>0</v>
      </c>
    </row>
    <row r="20" spans="1:11" ht="3" customHeight="1">
      <c r="A20" s="59"/>
      <c r="B20" s="149"/>
      <c r="C20" s="148"/>
      <c r="D20" s="148"/>
      <c r="E20" s="148"/>
      <c r="F20" s="148"/>
      <c r="G20" s="148"/>
      <c r="H20" s="148"/>
      <c r="I20" s="148"/>
      <c r="J20" s="1"/>
      <c r="K20" s="1"/>
    </row>
    <row r="21" spans="1:11" ht="13.5" customHeight="1">
      <c r="A21" s="106" t="s">
        <v>334</v>
      </c>
      <c r="B21" s="187">
        <f>SUM(B8:B19)</f>
        <v>166118</v>
      </c>
      <c r="C21" s="161">
        <f aca="true" t="shared" si="0" ref="C21:I21">SUM(C8:C19)</f>
        <v>9133</v>
      </c>
      <c r="D21" s="161">
        <f t="shared" si="0"/>
        <v>27526</v>
      </c>
      <c r="E21" s="161">
        <f t="shared" si="0"/>
        <v>54457</v>
      </c>
      <c r="F21" s="161">
        <f t="shared" si="0"/>
        <v>45798</v>
      </c>
      <c r="G21" s="161">
        <f t="shared" si="0"/>
        <v>27964</v>
      </c>
      <c r="H21" s="161">
        <f t="shared" si="0"/>
        <v>987</v>
      </c>
      <c r="I21" s="161">
        <f t="shared" si="0"/>
        <v>52</v>
      </c>
      <c r="J21" s="161">
        <f>SUM(J8:J19)</f>
        <v>42</v>
      </c>
      <c r="K21" s="161">
        <f>SUM(K8:K19)</f>
        <v>159</v>
      </c>
    </row>
    <row r="22" spans="1:11" ht="13.5" customHeight="1">
      <c r="A22" s="100" t="s">
        <v>392</v>
      </c>
      <c r="B22" s="174">
        <v>1569290</v>
      </c>
      <c r="C22" s="174">
        <v>25210</v>
      </c>
      <c r="D22" s="174">
        <v>140370</v>
      </c>
      <c r="E22" s="174">
        <v>501299</v>
      </c>
      <c r="F22" s="174">
        <v>636720</v>
      </c>
      <c r="G22" s="174">
        <v>256716</v>
      </c>
      <c r="H22" s="174">
        <v>7967</v>
      </c>
      <c r="I22" s="174">
        <v>397</v>
      </c>
      <c r="J22" s="174">
        <v>200</v>
      </c>
      <c r="K22" s="174">
        <v>411</v>
      </c>
    </row>
    <row r="23" spans="1:11" ht="13.5" customHeight="1">
      <c r="A23" s="107" t="s">
        <v>333</v>
      </c>
      <c r="B23" s="110">
        <v>9.446838993968143</v>
      </c>
      <c r="C23" s="109">
        <v>2.760319719697799</v>
      </c>
      <c r="D23" s="109">
        <v>5.099542250962726</v>
      </c>
      <c r="E23" s="109">
        <v>9.205409772848302</v>
      </c>
      <c r="F23" s="109">
        <v>13.902790514869645</v>
      </c>
      <c r="G23" s="109">
        <v>9.180231726505507</v>
      </c>
      <c r="H23" s="109">
        <v>8.07193515704154</v>
      </c>
      <c r="I23" s="109">
        <v>7.634615384615385</v>
      </c>
      <c r="J23" s="109">
        <v>4.761904761904762</v>
      </c>
      <c r="K23" s="109">
        <v>2.5849056603773586</v>
      </c>
    </row>
    <row r="24" spans="1:11" ht="13.5" customHeight="1">
      <c r="A24" s="57"/>
      <c r="B24" s="183"/>
      <c r="C24" s="183"/>
      <c r="D24" s="183"/>
      <c r="E24" s="183"/>
      <c r="F24" s="183"/>
      <c r="G24" s="183"/>
      <c r="H24" s="183"/>
      <c r="I24" s="183"/>
      <c r="J24" s="183"/>
      <c r="K24" s="183"/>
    </row>
    <row r="25" spans="2:11" ht="13.5" customHeight="1">
      <c r="B25" s="199"/>
      <c r="C25" s="199"/>
      <c r="D25" s="199"/>
      <c r="E25" s="199"/>
      <c r="F25" s="199"/>
      <c r="G25" s="199"/>
      <c r="H25" s="199"/>
      <c r="I25" s="199"/>
      <c r="J25" s="199"/>
      <c r="K25" s="199"/>
    </row>
    <row r="26" spans="1:9" ht="13.5" customHeight="1" thickBot="1">
      <c r="A26" s="57"/>
      <c r="B26" s="181"/>
      <c r="C26" s="181"/>
      <c r="D26" s="181"/>
      <c r="E26" s="181"/>
      <c r="F26" s="181"/>
      <c r="G26" s="181"/>
      <c r="H26" s="181"/>
      <c r="I26" s="181"/>
    </row>
    <row r="27" spans="1:11" ht="13.5" customHeight="1" thickTop="1">
      <c r="A27" s="175" t="s">
        <v>381</v>
      </c>
      <c r="B27" s="195"/>
      <c r="C27" s="195"/>
      <c r="D27" s="195"/>
      <c r="E27" s="195"/>
      <c r="F27" s="195"/>
      <c r="G27" s="195"/>
      <c r="H27" s="195"/>
      <c r="I27" s="195"/>
      <c r="J27" s="196"/>
      <c r="K27" s="196"/>
    </row>
    <row r="28" spans="1:9" ht="13.5" customHeight="1">
      <c r="A28" s="2"/>
      <c r="F28" s="176"/>
      <c r="G28" s="176"/>
      <c r="H28" s="176"/>
      <c r="I28" s="176"/>
    </row>
    <row r="29" spans="1:9" ht="13.5" customHeight="1">
      <c r="A29" s="2"/>
      <c r="F29" s="176"/>
      <c r="G29" s="176"/>
      <c r="H29" s="176"/>
      <c r="I29" s="176"/>
    </row>
    <row r="30" spans="1:5" ht="13.5" customHeight="1">
      <c r="A30" s="92" t="s">
        <v>426</v>
      </c>
      <c r="B30" s="178"/>
      <c r="C30" s="178"/>
      <c r="D30" s="178"/>
      <c r="E30" s="177"/>
    </row>
    <row r="31" spans="1:5" ht="1.5" customHeight="1">
      <c r="A31" s="92"/>
      <c r="B31" s="178"/>
      <c r="C31" s="178"/>
      <c r="D31" s="178"/>
      <c r="E31" s="177"/>
    </row>
    <row r="32" spans="1:11" ht="27" customHeight="1">
      <c r="A32" s="94" t="s">
        <v>76</v>
      </c>
      <c r="B32" s="93" t="s">
        <v>331</v>
      </c>
      <c r="C32" s="86" t="s">
        <v>391</v>
      </c>
      <c r="D32" s="86">
        <v>14</v>
      </c>
      <c r="E32" s="86">
        <v>15</v>
      </c>
      <c r="F32" s="86">
        <v>16</v>
      </c>
      <c r="G32" s="86">
        <v>17</v>
      </c>
      <c r="H32" s="86">
        <v>18</v>
      </c>
      <c r="I32" s="86">
        <v>19</v>
      </c>
      <c r="J32" s="86" t="s">
        <v>81</v>
      </c>
      <c r="K32" s="86" t="s">
        <v>82</v>
      </c>
    </row>
    <row r="33" spans="1:11" s="165" customFormat="1" ht="3" customHeight="1">
      <c r="A33" s="173"/>
      <c r="B33" s="164"/>
      <c r="C33" s="163"/>
      <c r="D33" s="163"/>
      <c r="E33" s="163"/>
      <c r="F33" s="163"/>
      <c r="G33" s="163"/>
      <c r="H33" s="163"/>
      <c r="I33" s="163"/>
      <c r="J33" s="163"/>
      <c r="K33" s="163"/>
    </row>
    <row r="34" spans="1:11" ht="13.5" customHeight="1">
      <c r="A34" s="59">
        <v>1</v>
      </c>
      <c r="B34" s="168">
        <v>19637</v>
      </c>
      <c r="C34" s="168">
        <v>499</v>
      </c>
      <c r="D34" s="168">
        <v>351</v>
      </c>
      <c r="E34" s="168">
        <v>129</v>
      </c>
      <c r="F34" s="168">
        <v>644</v>
      </c>
      <c r="G34" s="168">
        <v>1110</v>
      </c>
      <c r="H34" s="168">
        <v>1255</v>
      </c>
      <c r="I34" s="168">
        <v>1047</v>
      </c>
      <c r="J34" s="168">
        <v>2958</v>
      </c>
      <c r="K34" s="168">
        <v>11644</v>
      </c>
    </row>
    <row r="35" spans="1:11" ht="13.5" customHeight="1">
      <c r="A35" s="59">
        <v>2</v>
      </c>
      <c r="B35" s="169">
        <v>11603</v>
      </c>
      <c r="C35" s="169">
        <v>325</v>
      </c>
      <c r="D35" s="169">
        <v>1150</v>
      </c>
      <c r="E35" s="169">
        <v>183</v>
      </c>
      <c r="F35" s="169">
        <v>469</v>
      </c>
      <c r="G35" s="169">
        <v>720</v>
      </c>
      <c r="H35" s="169">
        <v>685</v>
      </c>
      <c r="I35" s="169">
        <v>488</v>
      </c>
      <c r="J35" s="169">
        <v>1546</v>
      </c>
      <c r="K35" s="169">
        <v>6037</v>
      </c>
    </row>
    <row r="36" spans="1:11" ht="13.5" customHeight="1">
      <c r="A36" s="59">
        <v>3</v>
      </c>
      <c r="B36" s="169">
        <v>7930</v>
      </c>
      <c r="C36" s="169">
        <v>145</v>
      </c>
      <c r="D36" s="169">
        <v>368</v>
      </c>
      <c r="E36" s="169">
        <v>123</v>
      </c>
      <c r="F36" s="169">
        <v>463</v>
      </c>
      <c r="G36" s="169">
        <v>693</v>
      </c>
      <c r="H36" s="169">
        <v>737</v>
      </c>
      <c r="I36" s="169">
        <v>501</v>
      </c>
      <c r="J36" s="169">
        <v>1292</v>
      </c>
      <c r="K36" s="169">
        <v>3608</v>
      </c>
    </row>
    <row r="37" spans="1:11" ht="13.5" customHeight="1">
      <c r="A37" s="59">
        <v>4</v>
      </c>
      <c r="B37" s="169">
        <v>4086</v>
      </c>
      <c r="C37" s="169">
        <v>100</v>
      </c>
      <c r="D37" s="169">
        <v>660</v>
      </c>
      <c r="E37" s="169">
        <v>125</v>
      </c>
      <c r="F37" s="169">
        <v>292</v>
      </c>
      <c r="G37" s="169">
        <v>466</v>
      </c>
      <c r="H37" s="169">
        <v>405</v>
      </c>
      <c r="I37" s="169">
        <v>273</v>
      </c>
      <c r="J37" s="169">
        <v>553</v>
      </c>
      <c r="K37" s="169">
        <v>1212</v>
      </c>
    </row>
    <row r="38" spans="1:11" ht="13.5" customHeight="1">
      <c r="A38" s="59">
        <v>5</v>
      </c>
      <c r="B38" s="169">
        <v>3087</v>
      </c>
      <c r="C38" s="169">
        <v>32</v>
      </c>
      <c r="D38" s="169">
        <v>333</v>
      </c>
      <c r="E38" s="169">
        <v>64</v>
      </c>
      <c r="F38" s="169">
        <v>247</v>
      </c>
      <c r="G38" s="169">
        <v>409</v>
      </c>
      <c r="H38" s="169">
        <v>392</v>
      </c>
      <c r="I38" s="169">
        <v>233</v>
      </c>
      <c r="J38" s="169">
        <v>510</v>
      </c>
      <c r="K38" s="169">
        <v>867</v>
      </c>
    </row>
    <row r="39" spans="1:11" ht="13.5" customHeight="1">
      <c r="A39" s="59">
        <v>6</v>
      </c>
      <c r="B39" s="169">
        <v>3404</v>
      </c>
      <c r="C39" s="169">
        <v>8</v>
      </c>
      <c r="D39" s="169">
        <v>68</v>
      </c>
      <c r="E39" s="169">
        <v>49</v>
      </c>
      <c r="F39" s="169">
        <v>322</v>
      </c>
      <c r="G39" s="169">
        <v>491</v>
      </c>
      <c r="H39" s="169">
        <v>452</v>
      </c>
      <c r="I39" s="169">
        <v>278</v>
      </c>
      <c r="J39" s="169">
        <v>623</v>
      </c>
      <c r="K39" s="169">
        <v>1113</v>
      </c>
    </row>
    <row r="40" spans="1:11" ht="13.5" customHeight="1">
      <c r="A40" s="59">
        <v>7</v>
      </c>
      <c r="B40" s="169">
        <v>2361</v>
      </c>
      <c r="C40" s="169">
        <v>1</v>
      </c>
      <c r="D40" s="169">
        <v>47</v>
      </c>
      <c r="E40" s="169">
        <v>39</v>
      </c>
      <c r="F40" s="169">
        <v>246</v>
      </c>
      <c r="G40" s="169">
        <v>379</v>
      </c>
      <c r="H40" s="169">
        <v>368</v>
      </c>
      <c r="I40" s="169">
        <v>232</v>
      </c>
      <c r="J40" s="169">
        <v>377</v>
      </c>
      <c r="K40" s="169">
        <v>672</v>
      </c>
    </row>
    <row r="41" spans="1:11" ht="13.5" customHeight="1">
      <c r="A41" s="59">
        <v>8</v>
      </c>
      <c r="B41" s="169">
        <v>2027</v>
      </c>
      <c r="C41" s="169">
        <v>12</v>
      </c>
      <c r="D41" s="169">
        <v>60</v>
      </c>
      <c r="E41" s="169">
        <v>49</v>
      </c>
      <c r="F41" s="169">
        <v>280</v>
      </c>
      <c r="G41" s="169">
        <v>363</v>
      </c>
      <c r="H41" s="169">
        <v>357</v>
      </c>
      <c r="I41" s="169">
        <v>206</v>
      </c>
      <c r="J41" s="169">
        <v>309</v>
      </c>
      <c r="K41" s="169">
        <v>391</v>
      </c>
    </row>
    <row r="42" spans="1:11" ht="13.5" customHeight="1">
      <c r="A42" s="59">
        <v>9</v>
      </c>
      <c r="B42" s="169">
        <v>2454</v>
      </c>
      <c r="C42" s="169">
        <v>1</v>
      </c>
      <c r="D42" s="169">
        <v>5</v>
      </c>
      <c r="E42" s="169">
        <v>34</v>
      </c>
      <c r="F42" s="169">
        <v>261</v>
      </c>
      <c r="G42" s="169">
        <v>492</v>
      </c>
      <c r="H42" s="169">
        <v>487</v>
      </c>
      <c r="I42" s="169">
        <v>294</v>
      </c>
      <c r="J42" s="169">
        <v>422</v>
      </c>
      <c r="K42" s="169">
        <v>458</v>
      </c>
    </row>
    <row r="43" spans="1:11" ht="13.5" customHeight="1">
      <c r="A43" s="67" t="s">
        <v>77</v>
      </c>
      <c r="B43" s="169">
        <v>13574</v>
      </c>
      <c r="C43" s="169">
        <v>2</v>
      </c>
      <c r="D43" s="169">
        <v>3</v>
      </c>
      <c r="E43" s="169">
        <v>144</v>
      </c>
      <c r="F43" s="169">
        <v>1784</v>
      </c>
      <c r="G43" s="169">
        <v>2878</v>
      </c>
      <c r="H43" s="169">
        <v>2602</v>
      </c>
      <c r="I43" s="169">
        <v>1254</v>
      </c>
      <c r="J43" s="169">
        <v>2334</v>
      </c>
      <c r="K43" s="169">
        <v>2573</v>
      </c>
    </row>
    <row r="44" spans="1:11" ht="13.5" customHeight="1">
      <c r="A44" s="68" t="s">
        <v>78</v>
      </c>
      <c r="B44" s="169">
        <v>10710</v>
      </c>
      <c r="C44" s="169">
        <v>0</v>
      </c>
      <c r="D44" s="169">
        <v>0</v>
      </c>
      <c r="E44" s="169">
        <v>108</v>
      </c>
      <c r="F44" s="169">
        <v>1402</v>
      </c>
      <c r="G44" s="169">
        <v>2218</v>
      </c>
      <c r="H44" s="169">
        <v>1892</v>
      </c>
      <c r="I44" s="169">
        <v>922</v>
      </c>
      <c r="J44" s="169">
        <v>1963</v>
      </c>
      <c r="K44" s="169">
        <v>2205</v>
      </c>
    </row>
    <row r="45" spans="1:11" ht="13.5" customHeight="1">
      <c r="A45" s="68" t="s">
        <v>79</v>
      </c>
      <c r="B45" s="169">
        <v>2465</v>
      </c>
      <c r="C45" s="169">
        <v>0</v>
      </c>
      <c r="D45" s="169">
        <v>0</v>
      </c>
      <c r="E45" s="169">
        <v>29</v>
      </c>
      <c r="F45" s="169">
        <v>479</v>
      </c>
      <c r="G45" s="169">
        <v>584</v>
      </c>
      <c r="H45" s="169">
        <v>406</v>
      </c>
      <c r="I45" s="169">
        <v>168</v>
      </c>
      <c r="J45" s="169">
        <v>394</v>
      </c>
      <c r="K45" s="169">
        <v>405</v>
      </c>
    </row>
    <row r="46" spans="1:11" ht="3" customHeight="1">
      <c r="A46" s="68"/>
      <c r="B46" s="198"/>
      <c r="C46" s="198"/>
      <c r="D46" s="198"/>
      <c r="E46" s="198"/>
      <c r="F46" s="198"/>
      <c r="G46" s="198"/>
      <c r="H46" s="198"/>
      <c r="I46" s="198"/>
      <c r="J46" s="198"/>
      <c r="K46" s="198"/>
    </row>
    <row r="47" spans="1:11" ht="13.5" customHeight="1">
      <c r="A47" s="106" t="s">
        <v>334</v>
      </c>
      <c r="B47" s="187">
        <f aca="true" t="shared" si="1" ref="B47:K47">SUM(B34:B45)</f>
        <v>83338</v>
      </c>
      <c r="C47" s="161">
        <f t="shared" si="1"/>
        <v>1125</v>
      </c>
      <c r="D47" s="161">
        <f t="shared" si="1"/>
        <v>3045</v>
      </c>
      <c r="E47" s="161">
        <f t="shared" si="1"/>
        <v>1076</v>
      </c>
      <c r="F47" s="161">
        <f t="shared" si="1"/>
        <v>6889</v>
      </c>
      <c r="G47" s="161">
        <f t="shared" si="1"/>
        <v>10803</v>
      </c>
      <c r="H47" s="161">
        <f t="shared" si="1"/>
        <v>10038</v>
      </c>
      <c r="I47" s="161">
        <f t="shared" si="1"/>
        <v>5896</v>
      </c>
      <c r="J47" s="161">
        <f t="shared" si="1"/>
        <v>13281</v>
      </c>
      <c r="K47" s="161">
        <f t="shared" si="1"/>
        <v>31185</v>
      </c>
    </row>
    <row r="48" spans="1:11" ht="13.5" customHeight="1">
      <c r="A48" s="100" t="s">
        <v>392</v>
      </c>
      <c r="B48" s="174">
        <v>572140</v>
      </c>
      <c r="C48" s="174">
        <v>2325</v>
      </c>
      <c r="D48" s="174">
        <v>9354</v>
      </c>
      <c r="E48" s="174">
        <v>7114</v>
      </c>
      <c r="F48" s="174">
        <v>69444</v>
      </c>
      <c r="G48" s="174">
        <v>106754</v>
      </c>
      <c r="H48" s="174">
        <v>93123</v>
      </c>
      <c r="I48" s="174">
        <v>47615</v>
      </c>
      <c r="J48" s="174">
        <v>97236</v>
      </c>
      <c r="K48" s="174">
        <v>139175</v>
      </c>
    </row>
    <row r="49" spans="1:11" ht="13.5" customHeight="1">
      <c r="A49" s="107" t="s">
        <v>333</v>
      </c>
      <c r="B49" s="110">
        <v>6.865295543449567</v>
      </c>
      <c r="C49" s="109">
        <v>2.066666666666667</v>
      </c>
      <c r="D49" s="109">
        <v>3.07192118226601</v>
      </c>
      <c r="E49" s="109">
        <v>6.611524163568773</v>
      </c>
      <c r="F49" s="109">
        <v>10.080418057773262</v>
      </c>
      <c r="G49" s="109">
        <v>9.881884661668055</v>
      </c>
      <c r="H49" s="109">
        <v>9.277047220561865</v>
      </c>
      <c r="I49" s="109">
        <v>8.075814111261872</v>
      </c>
      <c r="J49" s="109">
        <v>7.321436638807318</v>
      </c>
      <c r="K49" s="109">
        <v>4.46288279621613</v>
      </c>
    </row>
    <row r="50" spans="2:9" ht="3" customHeight="1">
      <c r="B50" s="180"/>
      <c r="C50" s="180"/>
      <c r="D50" s="180"/>
      <c r="E50" s="180"/>
      <c r="F50" s="180"/>
      <c r="G50" s="180"/>
      <c r="H50" s="180"/>
      <c r="I50" s="180"/>
    </row>
    <row r="51" spans="1:9" ht="13.5" customHeight="1">
      <c r="A51" s="157" t="s">
        <v>427</v>
      </c>
      <c r="B51" s="181"/>
      <c r="C51" s="181"/>
      <c r="D51" s="181"/>
      <c r="E51" s="181"/>
      <c r="F51" s="181"/>
      <c r="G51" s="181"/>
      <c r="H51" s="181"/>
      <c r="I51" s="181"/>
    </row>
    <row r="52" ht="13.5" customHeight="1">
      <c r="A52" s="57" t="s">
        <v>393</v>
      </c>
    </row>
    <row r="53" spans="2:9" ht="13.5" customHeight="1">
      <c r="B53" s="200"/>
      <c r="C53" s="200"/>
      <c r="D53" s="200"/>
      <c r="E53" s="200"/>
      <c r="F53" s="200"/>
      <c r="G53" s="200"/>
      <c r="H53" s="200"/>
      <c r="I53" s="200"/>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2" r:id="rId1"/>
  <ignoredErrors>
    <ignoredError sqref="A17 A43" twoDigitTextYear="1"/>
    <ignoredError sqref="D47:I47"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36" sqref="A36"/>
    </sheetView>
  </sheetViews>
  <sheetFormatPr defaultColWidth="9.140625" defaultRowHeight="13.5" customHeight="1"/>
  <cols>
    <col min="1" max="8" width="10.7109375" style="101" customWidth="1"/>
    <col min="9" max="16384" width="9.140625" style="101" customWidth="1"/>
  </cols>
  <sheetData>
    <row r="1" spans="1:9" ht="13.5" customHeight="1" thickTop="1">
      <c r="A1" s="111" t="s">
        <v>323</v>
      </c>
      <c r="B1" s="111"/>
      <c r="C1" s="111"/>
      <c r="D1" s="111"/>
      <c r="E1" s="111"/>
      <c r="F1" s="111"/>
      <c r="G1" s="111"/>
      <c r="H1" s="111"/>
      <c r="I1" s="111"/>
    </row>
    <row r="2" spans="1:11" ht="13.5" customHeight="1">
      <c r="A2" s="115"/>
      <c r="B2" s="115"/>
      <c r="C2" s="115"/>
      <c r="D2" s="115"/>
      <c r="E2" s="115"/>
      <c r="F2" s="115"/>
      <c r="G2" s="115"/>
      <c r="H2" s="115"/>
      <c r="I2" s="112"/>
      <c r="J2" s="102"/>
      <c r="K2" s="102"/>
    </row>
    <row r="3" spans="1:11" ht="13.5" customHeight="1">
      <c r="A3" s="213" t="s">
        <v>351</v>
      </c>
      <c r="B3" s="213"/>
      <c r="C3" s="213"/>
      <c r="D3" s="213"/>
      <c r="E3" s="213"/>
      <c r="F3" s="213"/>
      <c r="G3" s="213"/>
      <c r="H3" s="213"/>
      <c r="I3" s="213"/>
      <c r="J3" s="102"/>
      <c r="K3" s="102"/>
    </row>
    <row r="4" spans="1:11" ht="13.5" customHeight="1">
      <c r="A4" s="116"/>
      <c r="B4" s="116"/>
      <c r="C4" s="116"/>
      <c r="D4" s="116"/>
      <c r="E4" s="116"/>
      <c r="F4" s="116"/>
      <c r="G4" s="116"/>
      <c r="H4" s="116"/>
      <c r="I4" s="112"/>
      <c r="J4" s="102"/>
      <c r="K4" s="102"/>
    </row>
    <row r="5" spans="1:11" ht="13.5" customHeight="1">
      <c r="A5" s="212" t="s">
        <v>349</v>
      </c>
      <c r="B5" s="212"/>
      <c r="C5" s="212"/>
      <c r="D5" s="212"/>
      <c r="E5" s="212"/>
      <c r="F5" s="212"/>
      <c r="G5" s="212"/>
      <c r="H5" s="212"/>
      <c r="I5" s="212"/>
      <c r="J5" s="102"/>
      <c r="K5" s="102"/>
    </row>
    <row r="6" spans="1:9" ht="13.5" customHeight="1">
      <c r="A6" s="212"/>
      <c r="B6" s="212"/>
      <c r="C6" s="212"/>
      <c r="D6" s="212"/>
      <c r="E6" s="212"/>
      <c r="F6" s="212"/>
      <c r="G6" s="212"/>
      <c r="H6" s="212"/>
      <c r="I6" s="212"/>
    </row>
    <row r="7" spans="1:9" ht="13.5" customHeight="1">
      <c r="A7" s="117"/>
      <c r="B7" s="117"/>
      <c r="C7" s="117"/>
      <c r="D7" s="117"/>
      <c r="E7" s="117"/>
      <c r="F7" s="117"/>
      <c r="G7" s="117"/>
      <c r="H7" s="117"/>
      <c r="I7" s="112"/>
    </row>
    <row r="8" spans="1:9" ht="13.5" customHeight="1">
      <c r="A8" s="212" t="s">
        <v>352</v>
      </c>
      <c r="B8" s="212"/>
      <c r="C8" s="212"/>
      <c r="D8" s="212"/>
      <c r="E8" s="212"/>
      <c r="F8" s="212"/>
      <c r="G8" s="212"/>
      <c r="H8" s="212"/>
      <c r="I8" s="212"/>
    </row>
    <row r="9" spans="1:9" ht="13.5" customHeight="1">
      <c r="A9" s="212"/>
      <c r="B9" s="212"/>
      <c r="C9" s="212"/>
      <c r="D9" s="212"/>
      <c r="E9" s="212"/>
      <c r="F9" s="212"/>
      <c r="G9" s="212"/>
      <c r="H9" s="212"/>
      <c r="I9" s="212"/>
    </row>
    <row r="10" spans="1:9" ht="13.5" customHeight="1">
      <c r="A10" s="112"/>
      <c r="B10" s="112"/>
      <c r="C10" s="112"/>
      <c r="D10" s="112"/>
      <c r="E10" s="112"/>
      <c r="F10" s="112"/>
      <c r="G10" s="112"/>
      <c r="H10" s="112"/>
      <c r="I10" s="112"/>
    </row>
    <row r="11" spans="1:9" ht="13.5" customHeight="1">
      <c r="A11" s="212" t="s">
        <v>353</v>
      </c>
      <c r="B11" s="212"/>
      <c r="C11" s="212"/>
      <c r="D11" s="212"/>
      <c r="E11" s="212"/>
      <c r="F11" s="212"/>
      <c r="G11" s="212"/>
      <c r="H11" s="212"/>
      <c r="I11" s="212"/>
    </row>
    <row r="12" spans="1:9" ht="13.5" customHeight="1">
      <c r="A12" s="212"/>
      <c r="B12" s="212"/>
      <c r="C12" s="212"/>
      <c r="D12" s="212"/>
      <c r="E12" s="212"/>
      <c r="F12" s="212"/>
      <c r="G12" s="212"/>
      <c r="H12" s="212"/>
      <c r="I12" s="212"/>
    </row>
    <row r="13" spans="1:9" ht="13.5" customHeight="1">
      <c r="A13" s="112"/>
      <c r="B13" s="112"/>
      <c r="C13" s="112"/>
      <c r="D13" s="112"/>
      <c r="E13" s="112"/>
      <c r="F13" s="112"/>
      <c r="G13" s="112"/>
      <c r="H13" s="112"/>
      <c r="I13" s="112"/>
    </row>
    <row r="14" spans="1:9" ht="13.5" customHeight="1">
      <c r="A14" s="112" t="s">
        <v>325</v>
      </c>
      <c r="B14" s="112"/>
      <c r="C14" s="112"/>
      <c r="D14" s="112"/>
      <c r="E14" s="112"/>
      <c r="F14" s="112"/>
      <c r="G14" s="112"/>
      <c r="H14" s="112"/>
      <c r="I14" s="112"/>
    </row>
    <row r="15" spans="1:9" ht="13.5" customHeight="1">
      <c r="A15" s="112"/>
      <c r="B15" s="112"/>
      <c r="C15" s="112"/>
      <c r="D15" s="112"/>
      <c r="E15" s="112"/>
      <c r="F15" s="112"/>
      <c r="G15" s="112"/>
      <c r="H15" s="112"/>
      <c r="I15" s="112"/>
    </row>
    <row r="16" spans="1:9" ht="13.5" customHeight="1" thickBot="1">
      <c r="A16" s="118" t="s">
        <v>83</v>
      </c>
      <c r="B16" s="119" t="s">
        <v>84</v>
      </c>
      <c r="C16" s="112"/>
      <c r="D16" s="112"/>
      <c r="E16" s="112"/>
      <c r="F16" s="112"/>
      <c r="G16" s="112"/>
      <c r="H16" s="112"/>
      <c r="I16" s="112"/>
    </row>
    <row r="17" spans="1:9" ht="13.5" customHeight="1">
      <c r="A17" s="120" t="s">
        <v>337</v>
      </c>
      <c r="B17" s="121" t="s">
        <v>338</v>
      </c>
      <c r="C17" s="112"/>
      <c r="D17" s="112"/>
      <c r="E17" s="112"/>
      <c r="F17" s="112"/>
      <c r="G17" s="112"/>
      <c r="H17" s="112"/>
      <c r="I17" s="112"/>
    </row>
    <row r="18" spans="1:9" ht="13.5" customHeight="1">
      <c r="A18" s="122">
        <v>0</v>
      </c>
      <c r="B18" s="123" t="s">
        <v>85</v>
      </c>
      <c r="C18" s="112"/>
      <c r="D18" s="112"/>
      <c r="E18" s="112"/>
      <c r="F18" s="112"/>
      <c r="G18" s="112"/>
      <c r="H18" s="112"/>
      <c r="I18" s="112"/>
    </row>
    <row r="19" spans="1:9" ht="13.5" customHeight="1">
      <c r="A19" s="124"/>
      <c r="B19" s="114"/>
      <c r="C19" s="112"/>
      <c r="D19" s="112"/>
      <c r="E19" s="112"/>
      <c r="F19" s="112"/>
      <c r="G19" s="112"/>
      <c r="H19" s="112"/>
      <c r="I19" s="112"/>
    </row>
    <row r="20" spans="1:9" ht="13.5" customHeight="1">
      <c r="A20" s="112" t="s">
        <v>86</v>
      </c>
      <c r="B20" s="112"/>
      <c r="C20" s="112"/>
      <c r="D20" s="112"/>
      <c r="E20" s="112"/>
      <c r="F20" s="112"/>
      <c r="G20" s="112"/>
      <c r="H20" s="112"/>
      <c r="I20" s="112"/>
    </row>
  </sheetData>
  <sheetProtection/>
  <mergeCells count="4">
    <mergeCell ref="A3:I3"/>
    <mergeCell ref="A5:I6"/>
    <mergeCell ref="A8:I9"/>
    <mergeCell ref="A11:I12"/>
  </mergeCells>
  <hyperlinks>
    <hyperlink ref="A3" r:id="rId1" display="For further information on National Courses click here"/>
    <hyperlink ref="A3:H3" r:id="rId2" display="For further information on National Qualifications click here"/>
  </hyperlinks>
  <printOptions/>
  <pageMargins left="0.75" right="0.75" top="1" bottom="1" header="0.5" footer="0.5"/>
  <pageSetup fitToHeight="1" fitToWidth="1" horizontalDpi="600" verticalDpi="600" orientation="portrait" paperSize="9" scale="92" r:id="rId3"/>
</worksheet>
</file>

<file path=xl/worksheets/sheet3.xml><?xml version="1.0" encoding="utf-8"?>
<worksheet xmlns="http://schemas.openxmlformats.org/spreadsheetml/2006/main" xmlns:r="http://schemas.openxmlformats.org/officeDocument/2006/relationships">
  <sheetPr>
    <pageSetUpPr fitToPage="1"/>
  </sheetPr>
  <dimension ref="A1:H48"/>
  <sheetViews>
    <sheetView showGridLines="0" zoomScalePageLayoutView="0" workbookViewId="0" topLeftCell="A1">
      <selection activeCell="B34" sqref="B34"/>
    </sheetView>
  </sheetViews>
  <sheetFormatPr defaultColWidth="9.140625" defaultRowHeight="13.5" customHeight="1"/>
  <cols>
    <col min="1" max="1" width="26.00390625" style="15" customWidth="1"/>
    <col min="2" max="7" width="11.421875" style="15" customWidth="1"/>
    <col min="8" max="8" width="10.421875" style="15" customWidth="1"/>
    <col min="9" max="16384" width="9.140625" style="15" customWidth="1"/>
  </cols>
  <sheetData>
    <row r="1" spans="1:7" s="1" customFormat="1" ht="13.5" customHeight="1" thickTop="1">
      <c r="A1" s="91" t="s">
        <v>429</v>
      </c>
      <c r="B1" s="91"/>
      <c r="C1" s="91"/>
      <c r="D1" s="91"/>
      <c r="E1" s="91"/>
      <c r="F1" s="91"/>
      <c r="G1" s="91"/>
    </row>
    <row r="2" spans="1:6" s="1" customFormat="1" ht="13.5" customHeight="1">
      <c r="A2" s="6"/>
      <c r="B2" s="7"/>
      <c r="C2" s="7"/>
      <c r="D2" s="7"/>
      <c r="E2" s="7"/>
      <c r="F2" s="7"/>
    </row>
    <row r="3" spans="2:6" s="1" customFormat="1" ht="13.5" customHeight="1">
      <c r="B3" s="7"/>
      <c r="C3" s="7"/>
      <c r="D3" s="7"/>
      <c r="E3" s="7"/>
      <c r="F3" s="7"/>
    </row>
    <row r="4" spans="1:6" s="1" customFormat="1" ht="12.75" customHeight="1">
      <c r="A4" s="69" t="s">
        <v>0</v>
      </c>
      <c r="B4" s="8"/>
      <c r="C4" s="8"/>
      <c r="D4" s="8"/>
      <c r="E4" s="8"/>
      <c r="F4" s="8"/>
    </row>
    <row r="5" spans="1:6" s="1" customFormat="1" ht="1.5" customHeight="1">
      <c r="A5" s="69"/>
      <c r="B5" s="8"/>
      <c r="C5" s="8"/>
      <c r="D5" s="8"/>
      <c r="E5" s="8"/>
      <c r="F5" s="8"/>
    </row>
    <row r="6" spans="1:7" s="1" customFormat="1" ht="12.75" customHeight="1">
      <c r="A6" s="125"/>
      <c r="B6" s="126"/>
      <c r="C6" s="126"/>
      <c r="D6" s="126"/>
      <c r="E6" s="126"/>
      <c r="F6" s="127"/>
      <c r="G6" s="128" t="s">
        <v>354</v>
      </c>
    </row>
    <row r="7" spans="1:7" s="1" customFormat="1" ht="12.75" customHeight="1">
      <c r="A7" s="129"/>
      <c r="B7" s="130"/>
      <c r="C7" s="130"/>
      <c r="D7" s="130"/>
      <c r="E7" s="130"/>
      <c r="F7" s="131"/>
      <c r="G7" s="132" t="s">
        <v>355</v>
      </c>
    </row>
    <row r="8" spans="1:7" s="1" customFormat="1" ht="12.75" customHeight="1">
      <c r="A8" s="133" t="s">
        <v>1</v>
      </c>
      <c r="B8" s="133">
        <v>2006</v>
      </c>
      <c r="C8" s="133">
        <v>2007</v>
      </c>
      <c r="D8" s="133">
        <v>2008</v>
      </c>
      <c r="E8" s="133">
        <v>2009</v>
      </c>
      <c r="F8" s="133">
        <v>2010</v>
      </c>
      <c r="G8" s="134" t="s">
        <v>356</v>
      </c>
    </row>
    <row r="9" spans="1:7" s="165" customFormat="1" ht="3" customHeight="1">
      <c r="A9" s="170"/>
      <c r="B9" s="170"/>
      <c r="C9" s="170"/>
      <c r="D9" s="170"/>
      <c r="E9" s="170"/>
      <c r="F9" s="170"/>
      <c r="G9" s="171"/>
    </row>
    <row r="10" spans="1:7" s="1" customFormat="1" ht="12.75" customHeight="1">
      <c r="A10" s="5" t="s">
        <v>2</v>
      </c>
      <c r="B10" s="26">
        <v>1265692</v>
      </c>
      <c r="C10" s="88">
        <v>1381116</v>
      </c>
      <c r="D10" s="12">
        <v>1427334</v>
      </c>
      <c r="E10" s="12">
        <v>1445288</v>
      </c>
      <c r="F10" s="135">
        <v>1506735</v>
      </c>
      <c r="G10" s="55">
        <f>((F10-E10)/E10)</f>
        <v>0.042515401774594404</v>
      </c>
    </row>
    <row r="11" spans="1:7" s="1" customFormat="1" ht="12.75" customHeight="1">
      <c r="A11" s="5" t="s">
        <v>3</v>
      </c>
      <c r="B11" s="26">
        <v>526901</v>
      </c>
      <c r="C11" s="88">
        <v>536248</v>
      </c>
      <c r="D11" s="12">
        <v>542186</v>
      </c>
      <c r="E11" s="12">
        <v>539532</v>
      </c>
      <c r="F11" s="135">
        <v>630336</v>
      </c>
      <c r="G11" s="55">
        <f>((F11-E11)/E11)</f>
        <v>0.16830141678343452</v>
      </c>
    </row>
    <row r="12" spans="1:7" s="1" customFormat="1" ht="12.75" customHeight="1">
      <c r="A12" s="5" t="s">
        <v>4</v>
      </c>
      <c r="B12" s="26">
        <v>5429</v>
      </c>
      <c r="C12" s="88">
        <v>6834</v>
      </c>
      <c r="D12" s="12">
        <v>5488</v>
      </c>
      <c r="E12" s="12">
        <v>12483</v>
      </c>
      <c r="F12" s="135">
        <v>12697</v>
      </c>
      <c r="G12" s="55">
        <f>((F12-E12)/E12)</f>
        <v>0.017143314908275253</v>
      </c>
    </row>
    <row r="13" spans="1:7" s="1" customFormat="1" ht="12.75" customHeight="1">
      <c r="A13" s="5" t="s">
        <v>5</v>
      </c>
      <c r="B13" s="26">
        <v>7085</v>
      </c>
      <c r="C13" s="88">
        <v>8605</v>
      </c>
      <c r="D13" s="12">
        <v>9012</v>
      </c>
      <c r="E13" s="12">
        <v>10894</v>
      </c>
      <c r="F13" s="135">
        <v>12351</v>
      </c>
      <c r="G13" s="55">
        <f>((F13-E13)/E13)</f>
        <v>0.13374334496052873</v>
      </c>
    </row>
    <row r="14" spans="1:7" s="1" customFormat="1" ht="3" customHeight="1">
      <c r="A14" s="5"/>
      <c r="B14" s="26"/>
      <c r="C14" s="88"/>
      <c r="D14" s="12"/>
      <c r="E14" s="12"/>
      <c r="F14" s="135"/>
      <c r="G14" s="55"/>
    </row>
    <row r="15" spans="1:7" s="1" customFormat="1" ht="12.75" customHeight="1">
      <c r="A15" s="87" t="s">
        <v>336</v>
      </c>
      <c r="B15" s="89">
        <v>1805107</v>
      </c>
      <c r="C15" s="89">
        <v>1932803</v>
      </c>
      <c r="D15" s="89">
        <v>1984020</v>
      </c>
      <c r="E15" s="89">
        <v>2008197</v>
      </c>
      <c r="F15" s="89">
        <f>SUM(F10:F13)</f>
        <v>2162119</v>
      </c>
      <c r="G15" s="136">
        <f>((F15-E15)/E15)</f>
        <v>0.07664686283268025</v>
      </c>
    </row>
    <row r="16" spans="1:7" s="1" customFormat="1" ht="12.75" customHeight="1">
      <c r="A16" s="5"/>
      <c r="B16" s="8"/>
      <c r="F16" s="108"/>
      <c r="G16" s="69"/>
    </row>
    <row r="17" spans="2:7" s="1" customFormat="1" ht="12.75" customHeight="1">
      <c r="B17" s="5"/>
      <c r="F17" s="8"/>
      <c r="G17" s="5"/>
    </row>
    <row r="18" spans="1:7" s="1" customFormat="1" ht="12.75" customHeight="1">
      <c r="A18" s="69" t="s">
        <v>6</v>
      </c>
      <c r="B18" s="8"/>
      <c r="C18" s="5"/>
      <c r="D18" s="5"/>
      <c r="E18" s="5"/>
      <c r="F18" s="108"/>
      <c r="G18" s="69"/>
    </row>
    <row r="19" spans="1:7" s="1" customFormat="1" ht="1.5" customHeight="1">
      <c r="A19" s="69"/>
      <c r="B19" s="8"/>
      <c r="C19" s="5"/>
      <c r="D19" s="5"/>
      <c r="E19" s="5"/>
      <c r="F19" s="108"/>
      <c r="G19" s="69"/>
    </row>
    <row r="20" spans="1:7" s="1" customFormat="1" ht="12.75" customHeight="1">
      <c r="A20" s="125"/>
      <c r="B20" s="126"/>
      <c r="C20" s="126"/>
      <c r="D20" s="126"/>
      <c r="E20" s="126"/>
      <c r="F20" s="127"/>
      <c r="G20" s="128" t="s">
        <v>354</v>
      </c>
    </row>
    <row r="21" spans="1:8" s="1" customFormat="1" ht="12.75" customHeight="1">
      <c r="A21" s="129"/>
      <c r="B21" s="130"/>
      <c r="C21" s="130"/>
      <c r="D21" s="130"/>
      <c r="E21" s="130"/>
      <c r="F21" s="131"/>
      <c r="G21" s="132" t="s">
        <v>355</v>
      </c>
      <c r="H21" s="13"/>
    </row>
    <row r="22" spans="1:7" s="1" customFormat="1" ht="12.75" customHeight="1">
      <c r="A22" s="133" t="s">
        <v>1</v>
      </c>
      <c r="B22" s="133">
        <v>2006</v>
      </c>
      <c r="C22" s="133">
        <v>2007</v>
      </c>
      <c r="D22" s="133">
        <v>2008</v>
      </c>
      <c r="E22" s="133">
        <v>2009</v>
      </c>
      <c r="F22" s="133">
        <v>2010</v>
      </c>
      <c r="G22" s="134" t="s">
        <v>356</v>
      </c>
    </row>
    <row r="23" spans="1:7" s="165" customFormat="1" ht="3" customHeight="1">
      <c r="A23" s="170"/>
      <c r="B23" s="170"/>
      <c r="C23" s="170"/>
      <c r="D23" s="170"/>
      <c r="E23" s="170"/>
      <c r="F23" s="170"/>
      <c r="G23" s="171"/>
    </row>
    <row r="24" spans="1:8" s="1" customFormat="1" ht="12.75" customHeight="1">
      <c r="A24" s="5" t="s">
        <v>2</v>
      </c>
      <c r="B24" s="26">
        <v>969219</v>
      </c>
      <c r="C24" s="88">
        <v>1021990</v>
      </c>
      <c r="D24" s="12">
        <v>1109170</v>
      </c>
      <c r="E24" s="12">
        <v>1152589</v>
      </c>
      <c r="F24" s="135">
        <v>1205199</v>
      </c>
      <c r="G24" s="55">
        <f>((F24-E24)/E24)</f>
        <v>0.04564506515332005</v>
      </c>
      <c r="H24" s="3"/>
    </row>
    <row r="25" spans="1:8" s="1" customFormat="1" ht="12.75" customHeight="1">
      <c r="A25" s="5" t="s">
        <v>3</v>
      </c>
      <c r="B25" s="26">
        <v>412289</v>
      </c>
      <c r="C25" s="88">
        <v>397774</v>
      </c>
      <c r="D25" s="12">
        <v>430980</v>
      </c>
      <c r="E25" s="12">
        <v>408828</v>
      </c>
      <c r="F25" s="135">
        <v>515777</v>
      </c>
      <c r="G25" s="55">
        <f>((F25-E25)/E25)</f>
        <v>0.26159900985255413</v>
      </c>
      <c r="H25" s="3"/>
    </row>
    <row r="26" spans="1:8" s="1" customFormat="1" ht="12.75" customHeight="1">
      <c r="A26" s="5" t="s">
        <v>4</v>
      </c>
      <c r="B26" s="26">
        <v>4996</v>
      </c>
      <c r="C26" s="88">
        <v>4947</v>
      </c>
      <c r="D26" s="12">
        <v>5347</v>
      </c>
      <c r="E26" s="12">
        <v>9394</v>
      </c>
      <c r="F26" s="135">
        <v>11739</v>
      </c>
      <c r="G26" s="55">
        <f>((F26-E26)/E26)</f>
        <v>0.2496274217585693</v>
      </c>
      <c r="H26" s="3"/>
    </row>
    <row r="27" spans="1:8" s="1" customFormat="1" ht="12.75" customHeight="1">
      <c r="A27" s="5" t="s">
        <v>5</v>
      </c>
      <c r="B27" s="26">
        <v>6081</v>
      </c>
      <c r="C27" s="88">
        <v>5335</v>
      </c>
      <c r="D27" s="12">
        <v>8096</v>
      </c>
      <c r="E27" s="12">
        <v>9132</v>
      </c>
      <c r="F27" s="135">
        <v>10643</v>
      </c>
      <c r="G27" s="55">
        <f>((F27-E27)/E27)</f>
        <v>0.16546211125711782</v>
      </c>
      <c r="H27" s="3"/>
    </row>
    <row r="28" spans="1:8" s="1" customFormat="1" ht="3" customHeight="1">
      <c r="A28" s="5"/>
      <c r="B28" s="26"/>
      <c r="C28" s="88"/>
      <c r="D28" s="12"/>
      <c r="E28" s="12"/>
      <c r="F28" s="135"/>
      <c r="G28" s="55"/>
      <c r="H28" s="3"/>
    </row>
    <row r="29" spans="1:8" s="1" customFormat="1" ht="12.75" customHeight="1">
      <c r="A29" s="87" t="s">
        <v>336</v>
      </c>
      <c r="B29" s="89">
        <v>1392585</v>
      </c>
      <c r="C29" s="89">
        <v>1430046</v>
      </c>
      <c r="D29" s="89">
        <v>1553593</v>
      </c>
      <c r="E29" s="89">
        <v>1579943</v>
      </c>
      <c r="F29" s="89">
        <f>SUM(F24:F27)</f>
        <v>1743358</v>
      </c>
      <c r="G29" s="137">
        <f>((F29-E29)/E29)</f>
        <v>0.10343094655946448</v>
      </c>
      <c r="H29" s="3"/>
    </row>
    <row r="30" spans="1:8" ht="13.5" customHeight="1">
      <c r="A30" s="14"/>
      <c r="G30" s="14"/>
      <c r="H30" s="3"/>
    </row>
    <row r="31" spans="1:7" ht="13.5" customHeight="1">
      <c r="A31" s="14"/>
      <c r="G31" s="14"/>
    </row>
    <row r="32" ht="13.5" customHeight="1">
      <c r="G32" s="14"/>
    </row>
    <row r="35" ht="13.5" customHeight="1">
      <c r="G35" s="14"/>
    </row>
    <row r="36" ht="13.5" customHeight="1">
      <c r="G36" s="14"/>
    </row>
    <row r="37" ht="13.5" customHeight="1">
      <c r="G37" s="14"/>
    </row>
    <row r="38" ht="13.5" customHeight="1">
      <c r="G38" s="14"/>
    </row>
    <row r="39" ht="13.5" customHeight="1">
      <c r="G39" s="16"/>
    </row>
    <row r="40" ht="13.5" customHeight="1">
      <c r="G40" s="14"/>
    </row>
    <row r="41" ht="13.5" customHeight="1">
      <c r="G41" s="14"/>
    </row>
    <row r="42" ht="13.5" customHeight="1">
      <c r="G42" s="14"/>
    </row>
    <row r="43" ht="13.5" customHeight="1">
      <c r="G43" s="14"/>
    </row>
    <row r="44" ht="13.5" customHeight="1">
      <c r="G44" s="14"/>
    </row>
    <row r="45" ht="13.5" customHeight="1">
      <c r="G45" s="14"/>
    </row>
    <row r="46" ht="13.5" customHeight="1">
      <c r="G46" s="14"/>
    </row>
    <row r="47" ht="13.5" customHeight="1">
      <c r="G47" s="14"/>
    </row>
    <row r="48" ht="13.5" customHeight="1">
      <c r="G48" s="14"/>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pane ySplit="8" topLeftCell="A9" activePane="bottomLeft" state="frozen"/>
      <selection pane="topLeft" activeCell="A1" sqref="A1"/>
      <selection pane="bottomLeft" activeCell="B3" sqref="B3"/>
    </sheetView>
  </sheetViews>
  <sheetFormatPr defaultColWidth="9.140625" defaultRowHeight="13.5" customHeight="1"/>
  <cols>
    <col min="1" max="1" width="4.28125" style="18" customWidth="1"/>
    <col min="2" max="2" width="58.7109375" style="18" customWidth="1"/>
    <col min="3" max="5" width="10.7109375" style="20" customWidth="1"/>
    <col min="6" max="7" width="10.28125" style="20" customWidth="1"/>
    <col min="8" max="8" width="11.140625" style="2" customWidth="1"/>
    <col min="9" max="16384" width="9.140625" style="18" customWidth="1"/>
  </cols>
  <sheetData>
    <row r="1" spans="1:8" ht="13.5" customHeight="1" thickTop="1">
      <c r="A1" s="91" t="s">
        <v>430</v>
      </c>
      <c r="B1" s="91"/>
      <c r="C1" s="91"/>
      <c r="D1" s="91"/>
      <c r="E1" s="91"/>
      <c r="F1" s="91"/>
      <c r="G1" s="91"/>
      <c r="H1" s="91"/>
    </row>
    <row r="2" spans="1:2" ht="13.5" customHeight="1">
      <c r="A2" s="73"/>
      <c r="B2" s="19"/>
    </row>
    <row r="4" ht="13.5" customHeight="1">
      <c r="A4" s="70" t="s">
        <v>7</v>
      </c>
    </row>
    <row r="5" ht="1.5" customHeight="1">
      <c r="A5" s="70"/>
    </row>
    <row r="6" spans="1:8" ht="13.5" customHeight="1">
      <c r="A6" s="74"/>
      <c r="B6" s="74"/>
      <c r="C6" s="126"/>
      <c r="D6" s="126"/>
      <c r="E6" s="126"/>
      <c r="F6" s="126"/>
      <c r="G6" s="127"/>
      <c r="H6" s="128" t="s">
        <v>354</v>
      </c>
    </row>
    <row r="7" spans="1:8" ht="13.5" customHeight="1">
      <c r="A7" s="138"/>
      <c r="B7" s="138"/>
      <c r="C7" s="130"/>
      <c r="D7" s="130"/>
      <c r="E7" s="130"/>
      <c r="F7" s="130"/>
      <c r="G7" s="131"/>
      <c r="H7" s="132" t="s">
        <v>355</v>
      </c>
    </row>
    <row r="8" spans="1:8" ht="13.5" customHeight="1">
      <c r="A8" s="90" t="s">
        <v>8</v>
      </c>
      <c r="B8" s="90"/>
      <c r="C8" s="133">
        <v>2006</v>
      </c>
      <c r="D8" s="133">
        <v>2007</v>
      </c>
      <c r="E8" s="133">
        <v>2008</v>
      </c>
      <c r="F8" s="133">
        <v>2009</v>
      </c>
      <c r="G8" s="133">
        <v>2010</v>
      </c>
      <c r="H8" s="134" t="s">
        <v>356</v>
      </c>
    </row>
    <row r="9" spans="1:8" ht="3" customHeight="1">
      <c r="A9" s="27"/>
      <c r="B9" s="28"/>
      <c r="C9" s="26"/>
      <c r="D9" s="88"/>
      <c r="E9" s="12"/>
      <c r="F9" s="12"/>
      <c r="G9" s="135"/>
      <c r="H9" s="55"/>
    </row>
    <row r="10" spans="1:8" ht="13.5" customHeight="1">
      <c r="A10" s="27" t="s">
        <v>9</v>
      </c>
      <c r="B10" s="28" t="s">
        <v>10</v>
      </c>
      <c r="C10" s="26">
        <v>82258</v>
      </c>
      <c r="D10" s="88">
        <v>97244</v>
      </c>
      <c r="E10" s="12">
        <v>99800</v>
      </c>
      <c r="F10" s="12">
        <v>100219</v>
      </c>
      <c r="G10" s="135">
        <v>106103</v>
      </c>
      <c r="H10" s="55">
        <f>((G10-F10)/F10)</f>
        <v>0.058711421985850984</v>
      </c>
    </row>
    <row r="11" spans="1:8" ht="13.5" customHeight="1">
      <c r="A11" s="27" t="s">
        <v>11</v>
      </c>
      <c r="B11" s="28" t="s">
        <v>12</v>
      </c>
      <c r="C11" s="26">
        <v>6309</v>
      </c>
      <c r="D11" s="88">
        <v>6369</v>
      </c>
      <c r="E11" s="12">
        <v>6169</v>
      </c>
      <c r="F11" s="12">
        <v>6330</v>
      </c>
      <c r="G11" s="135">
        <v>9052</v>
      </c>
      <c r="H11" s="55">
        <f aca="true" t="shared" si="0" ref="H11:H32">((G11-F11)/F11)</f>
        <v>0.4300157977883096</v>
      </c>
    </row>
    <row r="12" spans="1:8" ht="13.5" customHeight="1">
      <c r="A12" s="27" t="s">
        <v>13</v>
      </c>
      <c r="B12" s="28" t="s">
        <v>14</v>
      </c>
      <c r="C12" s="26">
        <v>146273</v>
      </c>
      <c r="D12" s="88">
        <v>140776</v>
      </c>
      <c r="E12" s="12">
        <v>150890</v>
      </c>
      <c r="F12" s="12">
        <v>141857</v>
      </c>
      <c r="G12" s="135">
        <v>144993</v>
      </c>
      <c r="H12" s="55">
        <f t="shared" si="0"/>
        <v>0.02210676949322205</v>
      </c>
    </row>
    <row r="13" spans="1:8" ht="13.5" customHeight="1">
      <c r="A13" s="27" t="s">
        <v>15</v>
      </c>
      <c r="B13" s="28" t="s">
        <v>16</v>
      </c>
      <c r="C13" s="26">
        <v>122970</v>
      </c>
      <c r="D13" s="88">
        <v>123458</v>
      </c>
      <c r="E13" s="12">
        <v>128984</v>
      </c>
      <c r="F13" s="12">
        <v>133708</v>
      </c>
      <c r="G13" s="135">
        <v>137711</v>
      </c>
      <c r="H13" s="55">
        <f t="shared" si="0"/>
        <v>0.029938373171388397</v>
      </c>
    </row>
    <row r="14" spans="1:8" ht="13.5" customHeight="1">
      <c r="A14" s="27" t="s">
        <v>17</v>
      </c>
      <c r="B14" s="28" t="s">
        <v>18</v>
      </c>
      <c r="C14" s="26">
        <v>19461</v>
      </c>
      <c r="D14" s="88">
        <v>19248</v>
      </c>
      <c r="E14" s="12">
        <v>19636</v>
      </c>
      <c r="F14" s="12">
        <v>19030</v>
      </c>
      <c r="G14" s="135">
        <v>19731</v>
      </c>
      <c r="H14" s="55">
        <f t="shared" si="0"/>
        <v>0.03683657383079349</v>
      </c>
    </row>
    <row r="15" spans="1:8" ht="13.5" customHeight="1">
      <c r="A15" s="27" t="s">
        <v>19</v>
      </c>
      <c r="B15" s="28" t="s">
        <v>20</v>
      </c>
      <c r="C15" s="26">
        <v>157407</v>
      </c>
      <c r="D15" s="88">
        <v>178107</v>
      </c>
      <c r="E15" s="12">
        <v>183023</v>
      </c>
      <c r="F15" s="12">
        <v>183795</v>
      </c>
      <c r="G15" s="135">
        <v>200402</v>
      </c>
      <c r="H15" s="55">
        <f t="shared" si="0"/>
        <v>0.09035610326722707</v>
      </c>
    </row>
    <row r="16" spans="1:8" ht="13.5" customHeight="1">
      <c r="A16" s="27" t="s">
        <v>21</v>
      </c>
      <c r="B16" s="28" t="s">
        <v>22</v>
      </c>
      <c r="C16" s="26">
        <v>28362</v>
      </c>
      <c r="D16" s="88">
        <v>30589</v>
      </c>
      <c r="E16" s="12">
        <v>28897</v>
      </c>
      <c r="F16" s="12">
        <v>26558</v>
      </c>
      <c r="G16" s="135">
        <v>26418</v>
      </c>
      <c r="H16" s="55">
        <f t="shared" si="0"/>
        <v>-0.005271481286241434</v>
      </c>
    </row>
    <row r="17" spans="1:8" ht="13.5" customHeight="1">
      <c r="A17" s="27" t="s">
        <v>23</v>
      </c>
      <c r="B17" s="28" t="s">
        <v>24</v>
      </c>
      <c r="C17" s="26">
        <v>93107</v>
      </c>
      <c r="D17" s="88">
        <v>94980</v>
      </c>
      <c r="E17" s="12">
        <v>96216</v>
      </c>
      <c r="F17" s="12">
        <v>97805</v>
      </c>
      <c r="G17" s="135">
        <v>112191</v>
      </c>
      <c r="H17" s="55">
        <f t="shared" si="0"/>
        <v>0.1470885946526251</v>
      </c>
    </row>
    <row r="18" spans="1:8" ht="13.5" customHeight="1">
      <c r="A18" s="27" t="s">
        <v>25</v>
      </c>
      <c r="B18" s="28" t="s">
        <v>26</v>
      </c>
      <c r="C18" s="26">
        <v>77023</v>
      </c>
      <c r="D18" s="88">
        <v>89231</v>
      </c>
      <c r="E18" s="12">
        <v>85947</v>
      </c>
      <c r="F18" s="12">
        <v>95490</v>
      </c>
      <c r="G18" s="135">
        <v>103306</v>
      </c>
      <c r="H18" s="55">
        <f t="shared" si="0"/>
        <v>0.0818515027751597</v>
      </c>
    </row>
    <row r="19" spans="1:8" ht="13.5" customHeight="1">
      <c r="A19" s="27" t="s">
        <v>27</v>
      </c>
      <c r="B19" s="28" t="s">
        <v>28</v>
      </c>
      <c r="C19" s="26">
        <v>183590</v>
      </c>
      <c r="D19" s="88">
        <v>192414</v>
      </c>
      <c r="E19" s="12">
        <v>190603</v>
      </c>
      <c r="F19" s="12">
        <v>190174</v>
      </c>
      <c r="G19" s="135">
        <v>205174</v>
      </c>
      <c r="H19" s="55">
        <f t="shared" si="0"/>
        <v>0.07887513540231578</v>
      </c>
    </row>
    <row r="20" spans="1:8" ht="13.5" customHeight="1">
      <c r="A20" s="27" t="s">
        <v>29</v>
      </c>
      <c r="B20" s="28" t="s">
        <v>30</v>
      </c>
      <c r="C20" s="26">
        <v>55154</v>
      </c>
      <c r="D20" s="88">
        <v>70350</v>
      </c>
      <c r="E20" s="12">
        <v>70107</v>
      </c>
      <c r="F20" s="12">
        <v>70081</v>
      </c>
      <c r="G20" s="135">
        <v>73652</v>
      </c>
      <c r="H20" s="55">
        <f t="shared" si="0"/>
        <v>0.05095532312609694</v>
      </c>
    </row>
    <row r="21" spans="1:8" ht="13.5" customHeight="1">
      <c r="A21" s="27" t="s">
        <v>31</v>
      </c>
      <c r="B21" s="28" t="s">
        <v>32</v>
      </c>
      <c r="C21" s="26">
        <v>45495</v>
      </c>
      <c r="D21" s="88">
        <v>50711</v>
      </c>
      <c r="E21" s="12">
        <v>54364</v>
      </c>
      <c r="F21" s="12">
        <v>62631</v>
      </c>
      <c r="G21" s="135">
        <v>66025</v>
      </c>
      <c r="H21" s="55">
        <f t="shared" si="0"/>
        <v>0.05419041688620651</v>
      </c>
    </row>
    <row r="22" spans="1:8" ht="13.5" customHeight="1">
      <c r="A22" s="27" t="s">
        <v>33</v>
      </c>
      <c r="B22" s="28" t="s">
        <v>34</v>
      </c>
      <c r="C22" s="26">
        <v>77097</v>
      </c>
      <c r="D22" s="88">
        <v>80098</v>
      </c>
      <c r="E22" s="12">
        <v>83888</v>
      </c>
      <c r="F22" s="12">
        <v>87405</v>
      </c>
      <c r="G22" s="135">
        <v>97452</v>
      </c>
      <c r="H22" s="55">
        <f t="shared" si="0"/>
        <v>0.11494765745666724</v>
      </c>
    </row>
    <row r="23" spans="1:8" ht="13.5" customHeight="1">
      <c r="A23" s="27" t="s">
        <v>35</v>
      </c>
      <c r="B23" s="28" t="s">
        <v>36</v>
      </c>
      <c r="C23" s="26">
        <v>86828</v>
      </c>
      <c r="D23" s="88">
        <v>85701</v>
      </c>
      <c r="E23" s="12">
        <v>87806</v>
      </c>
      <c r="F23" s="12">
        <v>86090</v>
      </c>
      <c r="G23" s="135">
        <v>92858</v>
      </c>
      <c r="H23" s="55">
        <f t="shared" si="0"/>
        <v>0.0786154024857707</v>
      </c>
    </row>
    <row r="24" spans="1:8" ht="13.5" customHeight="1">
      <c r="A24" s="27" t="s">
        <v>37</v>
      </c>
      <c r="B24" s="28" t="s">
        <v>38</v>
      </c>
      <c r="C24" s="26">
        <v>1415</v>
      </c>
      <c r="D24" s="88">
        <v>1977</v>
      </c>
      <c r="E24" s="12">
        <v>2408</v>
      </c>
      <c r="F24" s="12">
        <v>2884</v>
      </c>
      <c r="G24" s="135">
        <v>3240</v>
      </c>
      <c r="H24" s="55">
        <f t="shared" si="0"/>
        <v>0.12343966712898752</v>
      </c>
    </row>
    <row r="25" spans="1:8" ht="13.5" customHeight="1">
      <c r="A25" s="27" t="s">
        <v>39</v>
      </c>
      <c r="B25" s="28" t="s">
        <v>40</v>
      </c>
      <c r="C25" s="26">
        <v>479276</v>
      </c>
      <c r="D25" s="88">
        <v>516133</v>
      </c>
      <c r="E25" s="12">
        <v>528490</v>
      </c>
      <c r="F25" s="12">
        <v>535196</v>
      </c>
      <c r="G25" s="135">
        <v>557783</v>
      </c>
      <c r="H25" s="55">
        <f t="shared" si="0"/>
        <v>0.04220323021846202</v>
      </c>
    </row>
    <row r="26" spans="1:8" ht="13.5" customHeight="1">
      <c r="A26" s="27" t="s">
        <v>41</v>
      </c>
      <c r="B26" s="28" t="s">
        <v>42</v>
      </c>
      <c r="C26" s="26">
        <v>20074</v>
      </c>
      <c r="D26" s="88">
        <v>22496</v>
      </c>
      <c r="E26" s="12">
        <v>23670</v>
      </c>
      <c r="F26" s="12">
        <v>24360</v>
      </c>
      <c r="G26" s="135">
        <v>26160</v>
      </c>
      <c r="H26" s="55">
        <f t="shared" si="0"/>
        <v>0.07389162561576355</v>
      </c>
    </row>
    <row r="27" spans="1:8" ht="13.5" customHeight="1">
      <c r="A27" s="27" t="s">
        <v>43</v>
      </c>
      <c r="B27" s="28" t="s">
        <v>44</v>
      </c>
      <c r="C27" s="26">
        <v>27072</v>
      </c>
      <c r="D27" s="88">
        <v>32667</v>
      </c>
      <c r="E27" s="12">
        <v>38581</v>
      </c>
      <c r="F27" s="12">
        <v>44297</v>
      </c>
      <c r="G27" s="135">
        <v>72833</v>
      </c>
      <c r="H27" s="55">
        <f t="shared" si="0"/>
        <v>0.6441971239587331</v>
      </c>
    </row>
    <row r="28" spans="1:8" ht="13.5" customHeight="1">
      <c r="A28" s="27" t="s">
        <v>45</v>
      </c>
      <c r="B28" s="28" t="s">
        <v>46</v>
      </c>
      <c r="C28" s="26">
        <v>33761</v>
      </c>
      <c r="D28" s="88">
        <v>35505</v>
      </c>
      <c r="E28" s="12">
        <v>35885</v>
      </c>
      <c r="F28" s="12">
        <v>32585</v>
      </c>
      <c r="G28" s="135">
        <v>33366</v>
      </c>
      <c r="H28" s="55">
        <f t="shared" si="0"/>
        <v>0.0239680834739911</v>
      </c>
    </row>
    <row r="29" spans="1:8" ht="13.5" customHeight="1">
      <c r="A29" s="27" t="s">
        <v>47</v>
      </c>
      <c r="B29" s="28" t="s">
        <v>48</v>
      </c>
      <c r="C29" s="26">
        <v>25181</v>
      </c>
      <c r="D29" s="88">
        <v>28062</v>
      </c>
      <c r="E29" s="12">
        <v>29181</v>
      </c>
      <c r="F29" s="12">
        <v>28742</v>
      </c>
      <c r="G29" s="135">
        <v>30697</v>
      </c>
      <c r="H29" s="55">
        <f t="shared" si="0"/>
        <v>0.06801892700577553</v>
      </c>
    </row>
    <row r="30" spans="1:8" ht="13.5" customHeight="1">
      <c r="A30" s="27" t="s">
        <v>49</v>
      </c>
      <c r="B30" s="28" t="s">
        <v>50</v>
      </c>
      <c r="C30" s="26">
        <v>36597</v>
      </c>
      <c r="D30" s="88">
        <v>36408</v>
      </c>
      <c r="E30" s="12">
        <v>39071</v>
      </c>
      <c r="F30" s="12">
        <v>38282</v>
      </c>
      <c r="G30" s="135">
        <v>39872</v>
      </c>
      <c r="H30" s="55">
        <f t="shared" si="0"/>
        <v>0.04153388015255211</v>
      </c>
    </row>
    <row r="31" spans="1:8" ht="13.5" customHeight="1">
      <c r="A31" s="27" t="s">
        <v>51</v>
      </c>
      <c r="B31" s="28" t="s">
        <v>52</v>
      </c>
      <c r="C31" s="26">
        <v>17</v>
      </c>
      <c r="D31" s="88">
        <v>20</v>
      </c>
      <c r="E31" s="12">
        <v>20</v>
      </c>
      <c r="F31" s="12">
        <v>21</v>
      </c>
      <c r="G31" s="135">
        <v>29</v>
      </c>
      <c r="H31" s="55">
        <f t="shared" si="0"/>
        <v>0.38095238095238093</v>
      </c>
    </row>
    <row r="32" spans="1:8" ht="13.5" customHeight="1">
      <c r="A32" s="27" t="s">
        <v>53</v>
      </c>
      <c r="B32" s="28" t="s">
        <v>54</v>
      </c>
      <c r="C32" s="26">
        <v>380</v>
      </c>
      <c r="D32" s="88">
        <v>259</v>
      </c>
      <c r="E32" s="12">
        <v>384</v>
      </c>
      <c r="F32" s="12">
        <v>657</v>
      </c>
      <c r="G32" s="135">
        <v>3071</v>
      </c>
      <c r="H32" s="55">
        <f t="shared" si="0"/>
        <v>3.6742770167427703</v>
      </c>
    </row>
    <row r="33" spans="1:8" ht="3" customHeight="1">
      <c r="A33" s="23"/>
      <c r="B33" s="28"/>
      <c r="C33" s="26"/>
      <c r="D33" s="88"/>
      <c r="E33" s="12"/>
      <c r="F33" s="12"/>
      <c r="G33" s="135"/>
      <c r="H33" s="55"/>
    </row>
    <row r="34" spans="1:8" ht="13.5" customHeight="1">
      <c r="A34" s="71" t="s">
        <v>347</v>
      </c>
      <c r="B34" s="71"/>
      <c r="C34" s="72">
        <v>1805107</v>
      </c>
      <c r="D34" s="72">
        <v>1932803</v>
      </c>
      <c r="E34" s="72">
        <v>1984020</v>
      </c>
      <c r="F34" s="72">
        <v>2008197</v>
      </c>
      <c r="G34" s="72">
        <f>SUM(G9:G32)</f>
        <v>2162119</v>
      </c>
      <c r="H34" s="136">
        <f>((G34-F34)/F34)</f>
        <v>0.07664686283268025</v>
      </c>
    </row>
    <row r="36" spans="1:8" s="27" customFormat="1" ht="13.5" customHeight="1">
      <c r="A36" s="18"/>
      <c r="B36" s="18"/>
      <c r="C36" s="20"/>
      <c r="D36" s="20"/>
      <c r="E36" s="20"/>
      <c r="F36" s="20"/>
      <c r="G36" s="20"/>
      <c r="H36" s="2"/>
    </row>
    <row r="37" spans="1:8" ht="13.5" customHeight="1">
      <c r="A37" s="27"/>
      <c r="B37" s="27"/>
      <c r="C37" s="31"/>
      <c r="D37" s="31"/>
      <c r="E37" s="31"/>
      <c r="F37" s="31"/>
      <c r="G37" s="31"/>
      <c r="H37" s="57"/>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ignoredErrors>
    <ignoredError sqref="G34"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pane ySplit="6" topLeftCell="A7" activePane="bottomLeft" state="frozen"/>
      <selection pane="topLeft" activeCell="A1" sqref="A1"/>
      <selection pane="bottomLeft" activeCell="B3" sqref="B3"/>
    </sheetView>
  </sheetViews>
  <sheetFormatPr defaultColWidth="9.140625" defaultRowHeight="13.5" customHeight="1"/>
  <cols>
    <col min="1" max="1" width="3.7109375" style="83" customWidth="1"/>
    <col min="2" max="2" width="58.7109375" style="83" customWidth="1"/>
    <col min="3" max="3" width="9.7109375" style="33" customWidth="1"/>
    <col min="4" max="7" width="15.421875" style="33" customWidth="1"/>
    <col min="8" max="8" width="15.421875" style="34" customWidth="1"/>
    <col min="9" max="11" width="15.421875" style="84" customWidth="1"/>
    <col min="12" max="16384" width="9.140625" style="75" customWidth="1"/>
  </cols>
  <sheetData>
    <row r="1" spans="1:11" ht="13.5" customHeight="1" thickTop="1">
      <c r="A1" s="91" t="s">
        <v>357</v>
      </c>
      <c r="B1" s="91"/>
      <c r="C1" s="91"/>
      <c r="D1" s="91"/>
      <c r="E1" s="91"/>
      <c r="F1" s="91"/>
      <c r="G1" s="91"/>
      <c r="H1" s="91"/>
      <c r="I1" s="91"/>
      <c r="J1" s="91"/>
      <c r="K1" s="91"/>
    </row>
    <row r="2" spans="1:11" ht="13.5" customHeight="1">
      <c r="A2" s="17"/>
      <c r="B2" s="76"/>
      <c r="C2" s="21"/>
      <c r="D2" s="29"/>
      <c r="E2" s="29"/>
      <c r="F2" s="29"/>
      <c r="G2" s="29"/>
      <c r="H2" s="29"/>
      <c r="I2" s="29"/>
      <c r="J2" s="29"/>
      <c r="K2" s="29"/>
    </row>
    <row r="3" spans="1:11" ht="13.5" customHeight="1">
      <c r="A3" s="17"/>
      <c r="B3" s="76"/>
      <c r="C3" s="21"/>
      <c r="D3" s="29"/>
      <c r="E3" s="29"/>
      <c r="F3" s="29"/>
      <c r="G3" s="29"/>
      <c r="H3" s="29"/>
      <c r="I3" s="29"/>
      <c r="J3" s="29"/>
      <c r="K3" s="29"/>
    </row>
    <row r="4" spans="1:11" s="154" customFormat="1" ht="13.5" customHeight="1">
      <c r="A4" s="155" t="s">
        <v>382</v>
      </c>
      <c r="B4" s="150"/>
      <c r="C4" s="151"/>
      <c r="D4" s="152"/>
      <c r="E4" s="152"/>
      <c r="F4" s="152"/>
      <c r="G4" s="152"/>
      <c r="H4" s="152"/>
      <c r="I4" s="153"/>
      <c r="J4" s="153"/>
      <c r="K4" s="153"/>
    </row>
    <row r="5" spans="1:11" s="154" customFormat="1" ht="1.5" customHeight="1">
      <c r="A5" s="155"/>
      <c r="B5" s="150"/>
      <c r="C5" s="151"/>
      <c r="D5" s="152"/>
      <c r="E5" s="152"/>
      <c r="F5" s="152"/>
      <c r="G5" s="152"/>
      <c r="H5" s="152"/>
      <c r="I5" s="153"/>
      <c r="J5" s="153"/>
      <c r="K5" s="153"/>
    </row>
    <row r="6" spans="1:11" s="79" customFormat="1" ht="40.5" customHeight="1">
      <c r="A6" s="85" t="s">
        <v>8</v>
      </c>
      <c r="B6" s="85"/>
      <c r="C6" s="93" t="s">
        <v>55</v>
      </c>
      <c r="D6" s="93" t="s">
        <v>56</v>
      </c>
      <c r="E6" s="93" t="s">
        <v>320</v>
      </c>
      <c r="F6" s="93" t="s">
        <v>321</v>
      </c>
      <c r="G6" s="93" t="s">
        <v>322</v>
      </c>
      <c r="H6" s="93" t="s">
        <v>318</v>
      </c>
      <c r="I6" s="93" t="s">
        <v>319</v>
      </c>
      <c r="J6" s="93" t="s">
        <v>316</v>
      </c>
      <c r="K6" s="93" t="s">
        <v>317</v>
      </c>
    </row>
    <row r="7" spans="1:11" ht="3" customHeight="1">
      <c r="A7" s="78"/>
      <c r="B7" s="37"/>
      <c r="C7" s="139"/>
      <c r="D7" s="139"/>
      <c r="E7" s="139"/>
      <c r="F7" s="139"/>
      <c r="G7" s="139"/>
      <c r="H7" s="139"/>
      <c r="I7" s="139"/>
      <c r="J7" s="139"/>
      <c r="K7" s="139"/>
    </row>
    <row r="8" spans="1:11" ht="13.5" customHeight="1">
      <c r="A8" s="78" t="s">
        <v>9</v>
      </c>
      <c r="B8" s="37" t="s">
        <v>10</v>
      </c>
      <c r="C8" s="139">
        <v>106103</v>
      </c>
      <c r="D8" s="139">
        <v>216</v>
      </c>
      <c r="E8" s="139">
        <v>174</v>
      </c>
      <c r="F8" s="139">
        <v>430</v>
      </c>
      <c r="G8" s="139">
        <v>4690</v>
      </c>
      <c r="H8" s="139">
        <v>22944</v>
      </c>
      <c r="I8" s="139">
        <v>39986</v>
      </c>
      <c r="J8" s="139">
        <v>36552</v>
      </c>
      <c r="K8" s="139">
        <v>1111</v>
      </c>
    </row>
    <row r="9" spans="1:11" ht="13.5" customHeight="1">
      <c r="A9" s="78" t="s">
        <v>11</v>
      </c>
      <c r="B9" s="37" t="s">
        <v>12</v>
      </c>
      <c r="C9" s="135">
        <v>9052</v>
      </c>
      <c r="D9" s="135">
        <v>0</v>
      </c>
      <c r="E9" s="135">
        <v>21</v>
      </c>
      <c r="F9" s="135">
        <v>72</v>
      </c>
      <c r="G9" s="135">
        <v>0</v>
      </c>
      <c r="H9" s="135">
        <v>1912</v>
      </c>
      <c r="I9" s="135">
        <v>4474</v>
      </c>
      <c r="J9" s="135">
        <v>2573</v>
      </c>
      <c r="K9" s="135">
        <v>0</v>
      </c>
    </row>
    <row r="10" spans="1:11" ht="13.5" customHeight="1">
      <c r="A10" s="78" t="s">
        <v>13</v>
      </c>
      <c r="B10" s="37" t="s">
        <v>14</v>
      </c>
      <c r="C10" s="135">
        <v>144993</v>
      </c>
      <c r="D10" s="135">
        <v>0</v>
      </c>
      <c r="E10" s="135">
        <v>1137</v>
      </c>
      <c r="F10" s="135">
        <v>2852</v>
      </c>
      <c r="G10" s="135">
        <v>10273</v>
      </c>
      <c r="H10" s="135">
        <v>34610</v>
      </c>
      <c r="I10" s="135">
        <v>63271</v>
      </c>
      <c r="J10" s="135">
        <v>30204</v>
      </c>
      <c r="K10" s="135">
        <v>2646</v>
      </c>
    </row>
    <row r="11" spans="1:11" ht="13.5" customHeight="1">
      <c r="A11" s="78" t="s">
        <v>15</v>
      </c>
      <c r="B11" s="37" t="s">
        <v>16</v>
      </c>
      <c r="C11" s="135">
        <v>137711</v>
      </c>
      <c r="D11" s="135">
        <v>0</v>
      </c>
      <c r="E11" s="135">
        <v>85</v>
      </c>
      <c r="F11" s="135">
        <v>509</v>
      </c>
      <c r="G11" s="135">
        <v>8473</v>
      </c>
      <c r="H11" s="135">
        <v>36082</v>
      </c>
      <c r="I11" s="135">
        <v>39601</v>
      </c>
      <c r="J11" s="135">
        <v>49210</v>
      </c>
      <c r="K11" s="135">
        <v>3751</v>
      </c>
    </row>
    <row r="12" spans="1:11" ht="13.5" customHeight="1">
      <c r="A12" s="78" t="s">
        <v>17</v>
      </c>
      <c r="B12" s="37" t="s">
        <v>18</v>
      </c>
      <c r="C12" s="135">
        <v>19731</v>
      </c>
      <c r="D12" s="135">
        <v>195</v>
      </c>
      <c r="E12" s="135">
        <v>100</v>
      </c>
      <c r="F12" s="135">
        <v>673</v>
      </c>
      <c r="G12" s="135">
        <v>2839</v>
      </c>
      <c r="H12" s="135">
        <v>1094</v>
      </c>
      <c r="I12" s="135">
        <v>5260</v>
      </c>
      <c r="J12" s="135">
        <v>9190</v>
      </c>
      <c r="K12" s="135">
        <v>380</v>
      </c>
    </row>
    <row r="13" spans="1:11" ht="13.5" customHeight="1">
      <c r="A13" s="78" t="s">
        <v>19</v>
      </c>
      <c r="B13" s="37" t="s">
        <v>20</v>
      </c>
      <c r="C13" s="135">
        <v>200402</v>
      </c>
      <c r="D13" s="135">
        <v>0</v>
      </c>
      <c r="E13" s="135">
        <v>420</v>
      </c>
      <c r="F13" s="135">
        <v>5613</v>
      </c>
      <c r="G13" s="135">
        <v>18170</v>
      </c>
      <c r="H13" s="135">
        <v>30821</v>
      </c>
      <c r="I13" s="135">
        <v>58587</v>
      </c>
      <c r="J13" s="135">
        <v>78496</v>
      </c>
      <c r="K13" s="135">
        <v>8295</v>
      </c>
    </row>
    <row r="14" spans="1:11" ht="13.5" customHeight="1">
      <c r="A14" s="78" t="s">
        <v>21</v>
      </c>
      <c r="B14" s="37" t="s">
        <v>22</v>
      </c>
      <c r="C14" s="135">
        <v>26418</v>
      </c>
      <c r="D14" s="135">
        <v>63</v>
      </c>
      <c r="E14" s="135">
        <v>0</v>
      </c>
      <c r="F14" s="135">
        <v>0</v>
      </c>
      <c r="G14" s="135">
        <v>0</v>
      </c>
      <c r="H14" s="135">
        <v>6753</v>
      </c>
      <c r="I14" s="135">
        <v>6896</v>
      </c>
      <c r="J14" s="135">
        <v>12706</v>
      </c>
      <c r="K14" s="135">
        <v>0</v>
      </c>
    </row>
    <row r="15" spans="1:11" ht="13.5" customHeight="1">
      <c r="A15" s="78" t="s">
        <v>23</v>
      </c>
      <c r="B15" s="37" t="s">
        <v>24</v>
      </c>
      <c r="C15" s="135">
        <v>112191</v>
      </c>
      <c r="D15" s="135">
        <v>6</v>
      </c>
      <c r="E15" s="135">
        <v>3014</v>
      </c>
      <c r="F15" s="135">
        <v>6070</v>
      </c>
      <c r="G15" s="135">
        <v>26533</v>
      </c>
      <c r="H15" s="135">
        <v>42245</v>
      </c>
      <c r="I15" s="135">
        <v>25900</v>
      </c>
      <c r="J15" s="135">
        <v>8423</v>
      </c>
      <c r="K15" s="135">
        <v>0</v>
      </c>
    </row>
    <row r="16" spans="1:11" ht="13.5" customHeight="1">
      <c r="A16" s="78" t="s">
        <v>25</v>
      </c>
      <c r="B16" s="37" t="s">
        <v>26</v>
      </c>
      <c r="C16" s="135">
        <v>103306</v>
      </c>
      <c r="D16" s="135">
        <v>0</v>
      </c>
      <c r="E16" s="135">
        <v>208</v>
      </c>
      <c r="F16" s="135">
        <v>1251</v>
      </c>
      <c r="G16" s="135">
        <v>3453</v>
      </c>
      <c r="H16" s="135">
        <v>19545</v>
      </c>
      <c r="I16" s="135">
        <v>40449</v>
      </c>
      <c r="J16" s="135">
        <v>32183</v>
      </c>
      <c r="K16" s="135">
        <v>6217</v>
      </c>
    </row>
    <row r="17" spans="1:11" ht="13.5" customHeight="1">
      <c r="A17" s="78" t="s">
        <v>27</v>
      </c>
      <c r="B17" s="37" t="s">
        <v>28</v>
      </c>
      <c r="C17" s="135">
        <v>205174</v>
      </c>
      <c r="D17" s="135">
        <v>88</v>
      </c>
      <c r="E17" s="135">
        <v>408</v>
      </c>
      <c r="F17" s="135">
        <v>2226</v>
      </c>
      <c r="G17" s="135">
        <v>9661</v>
      </c>
      <c r="H17" s="135">
        <v>28132</v>
      </c>
      <c r="I17" s="135">
        <v>74825</v>
      </c>
      <c r="J17" s="135">
        <v>84718</v>
      </c>
      <c r="K17" s="135">
        <v>5116</v>
      </c>
    </row>
    <row r="18" spans="1:11" ht="13.5" customHeight="1">
      <c r="A18" s="78" t="s">
        <v>29</v>
      </c>
      <c r="B18" s="37" t="s">
        <v>30</v>
      </c>
      <c r="C18" s="135">
        <v>73652</v>
      </c>
      <c r="D18" s="135">
        <v>129</v>
      </c>
      <c r="E18" s="135">
        <v>426</v>
      </c>
      <c r="F18" s="135">
        <v>1662</v>
      </c>
      <c r="G18" s="135">
        <v>3425</v>
      </c>
      <c r="H18" s="135">
        <v>6948</v>
      </c>
      <c r="I18" s="135">
        <v>22069</v>
      </c>
      <c r="J18" s="135">
        <v>32428</v>
      </c>
      <c r="K18" s="135">
        <v>6565</v>
      </c>
    </row>
    <row r="19" spans="1:11" ht="13.5" customHeight="1">
      <c r="A19" s="78" t="s">
        <v>31</v>
      </c>
      <c r="B19" s="37" t="s">
        <v>32</v>
      </c>
      <c r="C19" s="135">
        <v>66025</v>
      </c>
      <c r="D19" s="135">
        <v>0</v>
      </c>
      <c r="E19" s="135">
        <v>586</v>
      </c>
      <c r="F19" s="135">
        <v>481</v>
      </c>
      <c r="G19" s="135">
        <v>4088</v>
      </c>
      <c r="H19" s="135">
        <v>19333</v>
      </c>
      <c r="I19" s="135">
        <v>23622</v>
      </c>
      <c r="J19" s="135">
        <v>17177</v>
      </c>
      <c r="K19" s="135">
        <v>738</v>
      </c>
    </row>
    <row r="20" spans="1:11" ht="13.5" customHeight="1">
      <c r="A20" s="78" t="s">
        <v>33</v>
      </c>
      <c r="B20" s="37" t="s">
        <v>34</v>
      </c>
      <c r="C20" s="135">
        <v>97452</v>
      </c>
      <c r="D20" s="135">
        <v>92</v>
      </c>
      <c r="E20" s="135">
        <v>1215</v>
      </c>
      <c r="F20" s="135">
        <v>865</v>
      </c>
      <c r="G20" s="135">
        <v>5813</v>
      </c>
      <c r="H20" s="135">
        <v>45966</v>
      </c>
      <c r="I20" s="135">
        <v>38523</v>
      </c>
      <c r="J20" s="135">
        <v>4937</v>
      </c>
      <c r="K20" s="135">
        <v>41</v>
      </c>
    </row>
    <row r="21" spans="1:11" ht="13.5" customHeight="1">
      <c r="A21" s="78" t="s">
        <v>35</v>
      </c>
      <c r="B21" s="37" t="s">
        <v>36</v>
      </c>
      <c r="C21" s="135">
        <v>92858</v>
      </c>
      <c r="D21" s="135">
        <v>148</v>
      </c>
      <c r="E21" s="135">
        <v>0</v>
      </c>
      <c r="F21" s="135">
        <v>52</v>
      </c>
      <c r="G21" s="135">
        <v>2623</v>
      </c>
      <c r="H21" s="135">
        <v>20891</v>
      </c>
      <c r="I21" s="135">
        <v>31927</v>
      </c>
      <c r="J21" s="135">
        <v>37213</v>
      </c>
      <c r="K21" s="135">
        <v>4</v>
      </c>
    </row>
    <row r="22" spans="1:11" ht="13.5" customHeight="1">
      <c r="A22" s="78" t="s">
        <v>37</v>
      </c>
      <c r="B22" s="37" t="s">
        <v>38</v>
      </c>
      <c r="C22" s="135">
        <v>3240</v>
      </c>
      <c r="D22" s="135">
        <v>120</v>
      </c>
      <c r="E22" s="135">
        <v>40</v>
      </c>
      <c r="F22" s="135">
        <v>215</v>
      </c>
      <c r="G22" s="135">
        <v>62</v>
      </c>
      <c r="H22" s="135">
        <v>872</v>
      </c>
      <c r="I22" s="135">
        <v>1249</v>
      </c>
      <c r="J22" s="135">
        <v>682</v>
      </c>
      <c r="K22" s="135">
        <v>0</v>
      </c>
    </row>
    <row r="23" spans="1:11" ht="13.5" customHeight="1">
      <c r="A23" s="78" t="s">
        <v>39</v>
      </c>
      <c r="B23" s="37" t="s">
        <v>40</v>
      </c>
      <c r="C23" s="135">
        <v>557783</v>
      </c>
      <c r="D23" s="135">
        <v>0</v>
      </c>
      <c r="E23" s="135">
        <v>807</v>
      </c>
      <c r="F23" s="135">
        <v>3335</v>
      </c>
      <c r="G23" s="135">
        <v>40200</v>
      </c>
      <c r="H23" s="135">
        <v>104491</v>
      </c>
      <c r="I23" s="135">
        <v>170569</v>
      </c>
      <c r="J23" s="135">
        <v>195261</v>
      </c>
      <c r="K23" s="135">
        <v>43120</v>
      </c>
    </row>
    <row r="24" spans="1:11" ht="13.5" customHeight="1">
      <c r="A24" s="78" t="s">
        <v>41</v>
      </c>
      <c r="B24" s="37" t="s">
        <v>42</v>
      </c>
      <c r="C24" s="135">
        <v>26160</v>
      </c>
      <c r="D24" s="135">
        <v>0</v>
      </c>
      <c r="E24" s="135">
        <v>29</v>
      </c>
      <c r="F24" s="135">
        <v>428</v>
      </c>
      <c r="G24" s="135">
        <v>1823</v>
      </c>
      <c r="H24" s="135">
        <v>13391</v>
      </c>
      <c r="I24" s="135">
        <v>8321</v>
      </c>
      <c r="J24" s="135">
        <v>2168</v>
      </c>
      <c r="K24" s="135">
        <v>0</v>
      </c>
    </row>
    <row r="25" spans="1:11" ht="13.5" customHeight="1">
      <c r="A25" s="78" t="s">
        <v>43</v>
      </c>
      <c r="B25" s="37" t="s">
        <v>44</v>
      </c>
      <c r="C25" s="135">
        <v>72833</v>
      </c>
      <c r="D25" s="135">
        <v>0</v>
      </c>
      <c r="E25" s="135">
        <v>0</v>
      </c>
      <c r="F25" s="135">
        <v>0</v>
      </c>
      <c r="G25" s="135">
        <v>873</v>
      </c>
      <c r="H25" s="135">
        <v>31005</v>
      </c>
      <c r="I25" s="135">
        <v>20887</v>
      </c>
      <c r="J25" s="135">
        <v>20068</v>
      </c>
      <c r="K25" s="135">
        <v>0</v>
      </c>
    </row>
    <row r="26" spans="1:11" ht="13.5" customHeight="1">
      <c r="A26" s="78" t="s">
        <v>45</v>
      </c>
      <c r="B26" s="37" t="s">
        <v>46</v>
      </c>
      <c r="C26" s="135">
        <v>33366</v>
      </c>
      <c r="D26" s="135">
        <v>0</v>
      </c>
      <c r="E26" s="135">
        <v>0</v>
      </c>
      <c r="F26" s="135">
        <v>0</v>
      </c>
      <c r="G26" s="135">
        <v>0</v>
      </c>
      <c r="H26" s="135">
        <v>1756</v>
      </c>
      <c r="I26" s="135">
        <v>7740</v>
      </c>
      <c r="J26" s="135">
        <v>21765</v>
      </c>
      <c r="K26" s="135">
        <v>2105</v>
      </c>
    </row>
    <row r="27" spans="1:11" ht="13.5" customHeight="1">
      <c r="A27" s="78" t="s">
        <v>47</v>
      </c>
      <c r="B27" s="37" t="s">
        <v>48</v>
      </c>
      <c r="C27" s="135">
        <v>30697</v>
      </c>
      <c r="D27" s="135">
        <v>0</v>
      </c>
      <c r="E27" s="135">
        <v>0</v>
      </c>
      <c r="F27" s="135">
        <v>91</v>
      </c>
      <c r="G27" s="135">
        <v>428</v>
      </c>
      <c r="H27" s="135">
        <v>10876</v>
      </c>
      <c r="I27" s="135">
        <v>18392</v>
      </c>
      <c r="J27" s="135">
        <v>910</v>
      </c>
      <c r="K27" s="135">
        <v>0</v>
      </c>
    </row>
    <row r="28" spans="1:11" ht="13.5" customHeight="1">
      <c r="A28" s="78" t="s">
        <v>49</v>
      </c>
      <c r="B28" s="37" t="s">
        <v>50</v>
      </c>
      <c r="C28" s="135">
        <v>39872</v>
      </c>
      <c r="D28" s="135">
        <v>0</v>
      </c>
      <c r="E28" s="135">
        <v>119</v>
      </c>
      <c r="F28" s="135">
        <v>551</v>
      </c>
      <c r="G28" s="135">
        <v>1142</v>
      </c>
      <c r="H28" s="135">
        <v>7776</v>
      </c>
      <c r="I28" s="135">
        <v>20724</v>
      </c>
      <c r="J28" s="135">
        <v>9376</v>
      </c>
      <c r="K28" s="135">
        <v>184</v>
      </c>
    </row>
    <row r="29" spans="1:11" ht="13.5" customHeight="1">
      <c r="A29" s="78" t="s">
        <v>51</v>
      </c>
      <c r="B29" s="37" t="s">
        <v>52</v>
      </c>
      <c r="C29" s="135">
        <v>29</v>
      </c>
      <c r="D29" s="135">
        <v>0</v>
      </c>
      <c r="E29" s="135">
        <v>0</v>
      </c>
      <c r="F29" s="135">
        <v>0</v>
      </c>
      <c r="G29" s="135">
        <v>0</v>
      </c>
      <c r="H29" s="135">
        <v>0</v>
      </c>
      <c r="I29" s="135">
        <v>26</v>
      </c>
      <c r="J29" s="135">
        <v>3</v>
      </c>
      <c r="K29" s="135">
        <v>0</v>
      </c>
    </row>
    <row r="30" spans="1:11" ht="13.5" customHeight="1">
      <c r="A30" s="78" t="s">
        <v>53</v>
      </c>
      <c r="B30" s="37" t="s">
        <v>54</v>
      </c>
      <c r="C30" s="135">
        <v>3071</v>
      </c>
      <c r="D30" s="135">
        <v>0</v>
      </c>
      <c r="E30" s="135">
        <v>0</v>
      </c>
      <c r="F30" s="135">
        <v>0</v>
      </c>
      <c r="G30" s="135">
        <v>0</v>
      </c>
      <c r="H30" s="135">
        <v>314</v>
      </c>
      <c r="I30" s="135">
        <v>944</v>
      </c>
      <c r="J30" s="135">
        <v>1813</v>
      </c>
      <c r="K30" s="135">
        <v>0</v>
      </c>
    </row>
    <row r="31" spans="1:11" ht="3" customHeight="1">
      <c r="A31" s="80"/>
      <c r="B31" s="81"/>
      <c r="C31" s="135"/>
      <c r="D31" s="135"/>
      <c r="E31" s="135"/>
      <c r="F31" s="135"/>
      <c r="G31" s="135"/>
      <c r="H31" s="135"/>
      <c r="I31" s="135"/>
      <c r="J31" s="135"/>
      <c r="K31" s="135"/>
    </row>
    <row r="32" spans="1:11" ht="13.5" customHeight="1">
      <c r="A32" s="71" t="s">
        <v>347</v>
      </c>
      <c r="B32" s="82"/>
      <c r="C32" s="72">
        <f aca="true" t="shared" si="0" ref="C32:K32">SUM(C7:C30)</f>
        <v>2162119</v>
      </c>
      <c r="D32" s="72">
        <f t="shared" si="0"/>
        <v>1057</v>
      </c>
      <c r="E32" s="72">
        <f t="shared" si="0"/>
        <v>8789</v>
      </c>
      <c r="F32" s="72">
        <f t="shared" si="0"/>
        <v>27376</v>
      </c>
      <c r="G32" s="72">
        <f t="shared" si="0"/>
        <v>144569</v>
      </c>
      <c r="H32" s="72">
        <f t="shared" si="0"/>
        <v>487757</v>
      </c>
      <c r="I32" s="72">
        <f t="shared" si="0"/>
        <v>724242</v>
      </c>
      <c r="J32" s="72">
        <f t="shared" si="0"/>
        <v>688056</v>
      </c>
      <c r="K32" s="72">
        <f t="shared" si="0"/>
        <v>80273</v>
      </c>
    </row>
    <row r="33" spans="1:11" ht="13.5" customHeight="1">
      <c r="A33" s="78"/>
      <c r="B33" s="77"/>
      <c r="C33" s="21"/>
      <c r="D33" s="21"/>
      <c r="E33" s="21"/>
      <c r="F33" s="21"/>
      <c r="G33" s="21"/>
      <c r="H33" s="29"/>
      <c r="I33" s="29"/>
      <c r="J33" s="29"/>
      <c r="K33" s="29"/>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K33"/>
  <sheetViews>
    <sheetView showGridLines="0" zoomScalePageLayoutView="0" workbookViewId="0" topLeftCell="A1">
      <pane ySplit="6" topLeftCell="A7" activePane="bottomLeft" state="frozen"/>
      <selection pane="topLeft" activeCell="A1" sqref="A1"/>
      <selection pane="bottomLeft" activeCell="C8" sqref="C8"/>
    </sheetView>
  </sheetViews>
  <sheetFormatPr defaultColWidth="9.140625" defaultRowHeight="13.5" customHeight="1"/>
  <cols>
    <col min="1" max="1" width="3.7109375" style="18" customWidth="1"/>
    <col min="2" max="2" width="58.7109375" style="18" customWidth="1"/>
    <col min="3" max="3" width="9.7109375" style="21" customWidth="1"/>
    <col min="4" max="7" width="15.421875" style="21" customWidth="1"/>
    <col min="8" max="8" width="15.421875" style="29" customWidth="1"/>
    <col min="9" max="11" width="15.421875" style="18" customWidth="1"/>
    <col min="12" max="16384" width="9.140625" style="18" customWidth="1"/>
  </cols>
  <sheetData>
    <row r="1" spans="1:11" ht="13.5" customHeight="1" thickTop="1">
      <c r="A1" s="91" t="s">
        <v>358</v>
      </c>
      <c r="B1" s="91"/>
      <c r="C1" s="91"/>
      <c r="D1" s="91"/>
      <c r="E1" s="91"/>
      <c r="F1" s="91"/>
      <c r="G1" s="91"/>
      <c r="H1" s="91"/>
      <c r="I1" s="91"/>
      <c r="J1" s="91"/>
      <c r="K1" s="91"/>
    </row>
    <row r="2" spans="1:11" s="211" customFormat="1" ht="13.5" customHeight="1">
      <c r="A2" s="210"/>
      <c r="B2" s="210"/>
      <c r="C2" s="210"/>
      <c r="D2" s="210"/>
      <c r="E2" s="210"/>
      <c r="F2" s="210"/>
      <c r="G2" s="210"/>
      <c r="H2" s="210"/>
      <c r="I2" s="210"/>
      <c r="J2" s="210"/>
      <c r="K2" s="210"/>
    </row>
    <row r="3" spans="1:7" ht="13.5" customHeight="1">
      <c r="A3" s="17"/>
      <c r="B3" s="19"/>
      <c r="D3" s="29"/>
      <c r="E3" s="29"/>
      <c r="F3" s="29"/>
      <c r="G3" s="29"/>
    </row>
    <row r="4" spans="1:8" ht="13.5" customHeight="1">
      <c r="A4" s="156" t="s">
        <v>398</v>
      </c>
      <c r="B4" s="70"/>
      <c r="C4" s="25"/>
      <c r="D4" s="30"/>
      <c r="E4" s="30"/>
      <c r="F4" s="30"/>
      <c r="G4" s="30"/>
      <c r="H4" s="30"/>
    </row>
    <row r="5" spans="1:8" ht="1.5" customHeight="1">
      <c r="A5" s="156"/>
      <c r="B5" s="70"/>
      <c r="C5" s="25"/>
      <c r="D5" s="30"/>
      <c r="E5" s="30"/>
      <c r="F5" s="30"/>
      <c r="G5" s="30"/>
      <c r="H5" s="30"/>
    </row>
    <row r="6" spans="1:11" s="79" customFormat="1" ht="40.5" customHeight="1">
      <c r="A6" s="85" t="s">
        <v>8</v>
      </c>
      <c r="B6" s="85"/>
      <c r="C6" s="93" t="s">
        <v>55</v>
      </c>
      <c r="D6" s="93" t="s">
        <v>56</v>
      </c>
      <c r="E6" s="93" t="s">
        <v>320</v>
      </c>
      <c r="F6" s="93" t="s">
        <v>321</v>
      </c>
      <c r="G6" s="93" t="s">
        <v>322</v>
      </c>
      <c r="H6" s="93" t="s">
        <v>318</v>
      </c>
      <c r="I6" s="93" t="s">
        <v>319</v>
      </c>
      <c r="J6" s="93" t="s">
        <v>316</v>
      </c>
      <c r="K6" s="93" t="s">
        <v>317</v>
      </c>
    </row>
    <row r="7" spans="1:11" ht="3" customHeight="1">
      <c r="A7" s="22"/>
      <c r="B7" s="24"/>
      <c r="C7" s="139"/>
      <c r="D7" s="139"/>
      <c r="E7" s="139"/>
      <c r="F7" s="139"/>
      <c r="G7" s="139"/>
      <c r="H7" s="139"/>
      <c r="I7" s="139"/>
      <c r="J7" s="139"/>
      <c r="K7" s="139"/>
    </row>
    <row r="8" spans="1:11" ht="13.5" customHeight="1">
      <c r="A8" s="27" t="s">
        <v>9</v>
      </c>
      <c r="B8" s="28" t="s">
        <v>10</v>
      </c>
      <c r="C8" s="139">
        <v>26952</v>
      </c>
      <c r="D8" s="139">
        <v>195</v>
      </c>
      <c r="E8" s="139">
        <v>124</v>
      </c>
      <c r="F8" s="139">
        <v>126</v>
      </c>
      <c r="G8" s="139">
        <v>3141</v>
      </c>
      <c r="H8" s="139">
        <v>8211</v>
      </c>
      <c r="I8" s="139">
        <v>10991</v>
      </c>
      <c r="J8" s="139">
        <v>4094</v>
      </c>
      <c r="K8" s="139">
        <v>70</v>
      </c>
    </row>
    <row r="9" spans="1:11" ht="13.5" customHeight="1">
      <c r="A9" s="27" t="s">
        <v>11</v>
      </c>
      <c r="B9" s="28" t="s">
        <v>12</v>
      </c>
      <c r="C9" s="135">
        <v>6335</v>
      </c>
      <c r="D9" s="135">
        <v>0</v>
      </c>
      <c r="E9" s="135">
        <v>14</v>
      </c>
      <c r="F9" s="135">
        <v>29</v>
      </c>
      <c r="G9" s="135">
        <v>0</v>
      </c>
      <c r="H9" s="135">
        <v>1803</v>
      </c>
      <c r="I9" s="135">
        <v>3475</v>
      </c>
      <c r="J9" s="135">
        <v>1014</v>
      </c>
      <c r="K9" s="135">
        <v>0</v>
      </c>
    </row>
    <row r="10" spans="1:11" ht="13.5" customHeight="1">
      <c r="A10" s="27" t="s">
        <v>13</v>
      </c>
      <c r="B10" s="28" t="s">
        <v>14</v>
      </c>
      <c r="C10" s="135">
        <v>66199</v>
      </c>
      <c r="D10" s="135">
        <v>0</v>
      </c>
      <c r="E10" s="135">
        <v>998</v>
      </c>
      <c r="F10" s="135">
        <v>2302</v>
      </c>
      <c r="G10" s="135">
        <v>5781</v>
      </c>
      <c r="H10" s="135">
        <v>17194</v>
      </c>
      <c r="I10" s="135">
        <v>35472</v>
      </c>
      <c r="J10" s="135">
        <v>4452</v>
      </c>
      <c r="K10" s="135">
        <v>0</v>
      </c>
    </row>
    <row r="11" spans="1:11" ht="13.5" customHeight="1">
      <c r="A11" s="27" t="s">
        <v>15</v>
      </c>
      <c r="B11" s="28" t="s">
        <v>16</v>
      </c>
      <c r="C11" s="135">
        <v>4787</v>
      </c>
      <c r="D11" s="135">
        <v>0</v>
      </c>
      <c r="E11" s="135">
        <v>0</v>
      </c>
      <c r="F11" s="135">
        <v>13</v>
      </c>
      <c r="G11" s="135">
        <v>99</v>
      </c>
      <c r="H11" s="135">
        <v>376</v>
      </c>
      <c r="I11" s="135">
        <v>1821</v>
      </c>
      <c r="J11" s="135">
        <v>2438</v>
      </c>
      <c r="K11" s="135">
        <v>40</v>
      </c>
    </row>
    <row r="12" spans="1:11" ht="13.5" customHeight="1">
      <c r="A12" s="27" t="s">
        <v>17</v>
      </c>
      <c r="B12" s="28" t="s">
        <v>18</v>
      </c>
      <c r="C12" s="135">
        <v>10738</v>
      </c>
      <c r="D12" s="135">
        <v>195</v>
      </c>
      <c r="E12" s="135">
        <v>45</v>
      </c>
      <c r="F12" s="135">
        <v>53</v>
      </c>
      <c r="G12" s="135">
        <v>234</v>
      </c>
      <c r="H12" s="135">
        <v>1022</v>
      </c>
      <c r="I12" s="135">
        <v>4188</v>
      </c>
      <c r="J12" s="135">
        <v>4998</v>
      </c>
      <c r="K12" s="135">
        <v>3</v>
      </c>
    </row>
    <row r="13" spans="1:11" ht="13.5" customHeight="1">
      <c r="A13" s="27" t="s">
        <v>19</v>
      </c>
      <c r="B13" s="28" t="s">
        <v>20</v>
      </c>
      <c r="C13" s="135">
        <v>23248</v>
      </c>
      <c r="D13" s="135">
        <v>0</v>
      </c>
      <c r="E13" s="135">
        <v>72</v>
      </c>
      <c r="F13" s="135">
        <v>3385</v>
      </c>
      <c r="G13" s="135">
        <v>4063</v>
      </c>
      <c r="H13" s="135">
        <v>4958</v>
      </c>
      <c r="I13" s="135">
        <v>3865</v>
      </c>
      <c r="J13" s="135">
        <v>6739</v>
      </c>
      <c r="K13" s="135">
        <v>166</v>
      </c>
    </row>
    <row r="14" spans="1:11" ht="13.5" customHeight="1">
      <c r="A14" s="27" t="s">
        <v>21</v>
      </c>
      <c r="B14" s="28" t="s">
        <v>22</v>
      </c>
      <c r="C14" s="135">
        <v>24534</v>
      </c>
      <c r="D14" s="135">
        <v>63</v>
      </c>
      <c r="E14" s="135">
        <v>0</v>
      </c>
      <c r="F14" s="135">
        <v>0</v>
      </c>
      <c r="G14" s="135">
        <v>0</v>
      </c>
      <c r="H14" s="135">
        <v>5270</v>
      </c>
      <c r="I14" s="135">
        <v>6603</v>
      </c>
      <c r="J14" s="135">
        <v>12598</v>
      </c>
      <c r="K14" s="135">
        <v>0</v>
      </c>
    </row>
    <row r="15" spans="1:11" ht="13.5" customHeight="1">
      <c r="A15" s="27" t="s">
        <v>23</v>
      </c>
      <c r="B15" s="28" t="s">
        <v>24</v>
      </c>
      <c r="C15" s="135">
        <v>77858</v>
      </c>
      <c r="D15" s="135">
        <v>6</v>
      </c>
      <c r="E15" s="135">
        <v>1069</v>
      </c>
      <c r="F15" s="135">
        <v>3614</v>
      </c>
      <c r="G15" s="135">
        <v>19434</v>
      </c>
      <c r="H15" s="135">
        <v>23802</v>
      </c>
      <c r="I15" s="135">
        <v>22477</v>
      </c>
      <c r="J15" s="135">
        <v>7456</v>
      </c>
      <c r="K15" s="135">
        <v>0</v>
      </c>
    </row>
    <row r="16" spans="1:11" ht="13.5" customHeight="1">
      <c r="A16" s="27" t="s">
        <v>25</v>
      </c>
      <c r="B16" s="28" t="s">
        <v>26</v>
      </c>
      <c r="C16" s="135">
        <v>20666</v>
      </c>
      <c r="D16" s="135">
        <v>0</v>
      </c>
      <c r="E16" s="135">
        <v>135</v>
      </c>
      <c r="F16" s="135">
        <v>687</v>
      </c>
      <c r="G16" s="135">
        <v>449</v>
      </c>
      <c r="H16" s="135">
        <v>1235</v>
      </c>
      <c r="I16" s="135">
        <v>10442</v>
      </c>
      <c r="J16" s="135">
        <v>7581</v>
      </c>
      <c r="K16" s="135">
        <v>137</v>
      </c>
    </row>
    <row r="17" spans="1:11" ht="13.5" customHeight="1">
      <c r="A17" s="27" t="s">
        <v>27</v>
      </c>
      <c r="B17" s="28" t="s">
        <v>28</v>
      </c>
      <c r="C17" s="135">
        <v>52703</v>
      </c>
      <c r="D17" s="135">
        <v>53</v>
      </c>
      <c r="E17" s="135">
        <v>95</v>
      </c>
      <c r="F17" s="135">
        <v>502</v>
      </c>
      <c r="G17" s="135">
        <v>2137</v>
      </c>
      <c r="H17" s="135">
        <v>8917</v>
      </c>
      <c r="I17" s="135">
        <v>21206</v>
      </c>
      <c r="J17" s="135">
        <v>19565</v>
      </c>
      <c r="K17" s="135">
        <v>228</v>
      </c>
    </row>
    <row r="18" spans="1:11" ht="13.5" customHeight="1">
      <c r="A18" s="27" t="s">
        <v>29</v>
      </c>
      <c r="B18" s="28" t="s">
        <v>30</v>
      </c>
      <c r="C18" s="135">
        <v>13185</v>
      </c>
      <c r="D18" s="135">
        <v>124</v>
      </c>
      <c r="E18" s="135">
        <v>262</v>
      </c>
      <c r="F18" s="135">
        <v>569</v>
      </c>
      <c r="G18" s="135">
        <v>788</v>
      </c>
      <c r="H18" s="135">
        <v>1334</v>
      </c>
      <c r="I18" s="135">
        <v>3103</v>
      </c>
      <c r="J18" s="135">
        <v>6537</v>
      </c>
      <c r="K18" s="135">
        <v>468</v>
      </c>
    </row>
    <row r="19" spans="1:11" ht="13.5" customHeight="1">
      <c r="A19" s="27" t="s">
        <v>31</v>
      </c>
      <c r="B19" s="28" t="s">
        <v>32</v>
      </c>
      <c r="C19" s="135">
        <v>17120</v>
      </c>
      <c r="D19" s="135">
        <v>0</v>
      </c>
      <c r="E19" s="135">
        <v>180</v>
      </c>
      <c r="F19" s="135">
        <v>89</v>
      </c>
      <c r="G19" s="135">
        <v>500</v>
      </c>
      <c r="H19" s="135">
        <v>4516</v>
      </c>
      <c r="I19" s="135">
        <v>9160</v>
      </c>
      <c r="J19" s="135">
        <v>2675</v>
      </c>
      <c r="K19" s="135">
        <v>0</v>
      </c>
    </row>
    <row r="20" spans="1:11" ht="13.5" customHeight="1">
      <c r="A20" s="27" t="s">
        <v>33</v>
      </c>
      <c r="B20" s="28" t="s">
        <v>34</v>
      </c>
      <c r="C20" s="135">
        <v>19857</v>
      </c>
      <c r="D20" s="135">
        <v>92</v>
      </c>
      <c r="E20" s="135">
        <v>508</v>
      </c>
      <c r="F20" s="135">
        <v>301</v>
      </c>
      <c r="G20" s="135">
        <v>722</v>
      </c>
      <c r="H20" s="135">
        <v>3938</v>
      </c>
      <c r="I20" s="135">
        <v>10566</v>
      </c>
      <c r="J20" s="135">
        <v>3730</v>
      </c>
      <c r="K20" s="135">
        <v>0</v>
      </c>
    </row>
    <row r="21" spans="1:11" ht="13.5" customHeight="1">
      <c r="A21" s="27" t="s">
        <v>35</v>
      </c>
      <c r="B21" s="28" t="s">
        <v>36</v>
      </c>
      <c r="C21" s="135">
        <v>75365</v>
      </c>
      <c r="D21" s="135">
        <v>131</v>
      </c>
      <c r="E21" s="135">
        <v>0</v>
      </c>
      <c r="F21" s="135">
        <v>32</v>
      </c>
      <c r="G21" s="135">
        <v>360</v>
      </c>
      <c r="H21" s="135">
        <v>10162</v>
      </c>
      <c r="I21" s="135">
        <v>30151</v>
      </c>
      <c r="J21" s="135">
        <v>34525</v>
      </c>
      <c r="K21" s="135">
        <v>4</v>
      </c>
    </row>
    <row r="22" spans="1:11" ht="13.5" customHeight="1">
      <c r="A22" s="27" t="s">
        <v>37</v>
      </c>
      <c r="B22" s="28" t="s">
        <v>38</v>
      </c>
      <c r="C22" s="135">
        <v>1944</v>
      </c>
      <c r="D22" s="135">
        <v>120</v>
      </c>
      <c r="E22" s="135">
        <v>34</v>
      </c>
      <c r="F22" s="135">
        <v>96</v>
      </c>
      <c r="G22" s="135">
        <v>11</v>
      </c>
      <c r="H22" s="135">
        <v>520</v>
      </c>
      <c r="I22" s="135">
        <v>800</v>
      </c>
      <c r="J22" s="135">
        <v>363</v>
      </c>
      <c r="K22" s="135">
        <v>0</v>
      </c>
    </row>
    <row r="23" spans="1:11" ht="13.5" customHeight="1">
      <c r="A23" s="27" t="s">
        <v>39</v>
      </c>
      <c r="B23" s="28" t="s">
        <v>40</v>
      </c>
      <c r="C23" s="135">
        <v>62005</v>
      </c>
      <c r="D23" s="135">
        <v>0</v>
      </c>
      <c r="E23" s="135">
        <v>185</v>
      </c>
      <c r="F23" s="135">
        <v>239</v>
      </c>
      <c r="G23" s="135">
        <v>1922</v>
      </c>
      <c r="H23" s="135">
        <v>14348</v>
      </c>
      <c r="I23" s="135">
        <v>29162</v>
      </c>
      <c r="J23" s="135">
        <v>15591</v>
      </c>
      <c r="K23" s="135">
        <v>558</v>
      </c>
    </row>
    <row r="24" spans="1:11" ht="13.5" customHeight="1">
      <c r="A24" s="27" t="s">
        <v>41</v>
      </c>
      <c r="B24" s="28" t="s">
        <v>42</v>
      </c>
      <c r="C24" s="135">
        <v>15107</v>
      </c>
      <c r="D24" s="135">
        <v>0</v>
      </c>
      <c r="E24" s="135">
        <v>2</v>
      </c>
      <c r="F24" s="135">
        <v>223</v>
      </c>
      <c r="G24" s="135">
        <v>63</v>
      </c>
      <c r="H24" s="135">
        <v>4914</v>
      </c>
      <c r="I24" s="135">
        <v>8025</v>
      </c>
      <c r="J24" s="135">
        <v>1880</v>
      </c>
      <c r="K24" s="135">
        <v>0</v>
      </c>
    </row>
    <row r="25" spans="1:11" ht="13.5" customHeight="1">
      <c r="A25" s="27" t="s">
        <v>43</v>
      </c>
      <c r="B25" s="28" t="s">
        <v>44</v>
      </c>
      <c r="C25" s="135">
        <v>66310</v>
      </c>
      <c r="D25" s="135">
        <v>0</v>
      </c>
      <c r="E25" s="135">
        <v>0</v>
      </c>
      <c r="F25" s="135">
        <v>0</v>
      </c>
      <c r="G25" s="135">
        <v>723</v>
      </c>
      <c r="H25" s="135">
        <v>27434</v>
      </c>
      <c r="I25" s="135">
        <v>18161</v>
      </c>
      <c r="J25" s="135">
        <v>19992</v>
      </c>
      <c r="K25" s="135">
        <v>0</v>
      </c>
    </row>
    <row r="26" spans="1:11" ht="13.5" customHeight="1">
      <c r="A26" s="27" t="s">
        <v>45</v>
      </c>
      <c r="B26" s="28" t="s">
        <v>46</v>
      </c>
      <c r="C26" s="135">
        <v>8534</v>
      </c>
      <c r="D26" s="135">
        <v>0</v>
      </c>
      <c r="E26" s="135">
        <v>0</v>
      </c>
      <c r="F26" s="135">
        <v>0</v>
      </c>
      <c r="G26" s="135">
        <v>0</v>
      </c>
      <c r="H26" s="135">
        <v>1657</v>
      </c>
      <c r="I26" s="135">
        <v>3767</v>
      </c>
      <c r="J26" s="135">
        <v>3110</v>
      </c>
      <c r="K26" s="135">
        <v>0</v>
      </c>
    </row>
    <row r="27" spans="1:11" ht="13.5" customHeight="1">
      <c r="A27" s="27" t="s">
        <v>47</v>
      </c>
      <c r="B27" s="28" t="s">
        <v>48</v>
      </c>
      <c r="C27" s="135">
        <v>4090</v>
      </c>
      <c r="D27" s="135">
        <v>0</v>
      </c>
      <c r="E27" s="135">
        <v>0</v>
      </c>
      <c r="F27" s="135">
        <v>3</v>
      </c>
      <c r="G27" s="135">
        <v>101</v>
      </c>
      <c r="H27" s="135">
        <v>1984</v>
      </c>
      <c r="I27" s="135">
        <v>1128</v>
      </c>
      <c r="J27" s="135">
        <v>874</v>
      </c>
      <c r="K27" s="135">
        <v>0</v>
      </c>
    </row>
    <row r="28" spans="1:11" ht="13.5" customHeight="1">
      <c r="A28" s="27" t="s">
        <v>49</v>
      </c>
      <c r="B28" s="28" t="s">
        <v>50</v>
      </c>
      <c r="C28" s="135">
        <v>30140</v>
      </c>
      <c r="D28" s="135">
        <v>0</v>
      </c>
      <c r="E28" s="135">
        <v>42</v>
      </c>
      <c r="F28" s="135">
        <v>176</v>
      </c>
      <c r="G28" s="135">
        <v>317</v>
      </c>
      <c r="H28" s="135">
        <v>5567</v>
      </c>
      <c r="I28" s="135">
        <v>16726</v>
      </c>
      <c r="J28" s="135">
        <v>7312</v>
      </c>
      <c r="K28" s="135">
        <v>0</v>
      </c>
    </row>
    <row r="29" spans="1:11" ht="13.5" customHeight="1">
      <c r="A29" s="27" t="s">
        <v>51</v>
      </c>
      <c r="B29" s="28" t="s">
        <v>52</v>
      </c>
      <c r="C29" s="135">
        <v>29</v>
      </c>
      <c r="D29" s="135">
        <v>0</v>
      </c>
      <c r="E29" s="135">
        <v>0</v>
      </c>
      <c r="F29" s="135">
        <v>0</v>
      </c>
      <c r="G29" s="135">
        <v>0</v>
      </c>
      <c r="H29" s="135">
        <v>0</v>
      </c>
      <c r="I29" s="135">
        <v>26</v>
      </c>
      <c r="J29" s="135">
        <v>3</v>
      </c>
      <c r="K29" s="135">
        <v>0</v>
      </c>
    </row>
    <row r="30" spans="1:11" ht="13.5" customHeight="1">
      <c r="A30" s="27" t="s">
        <v>53</v>
      </c>
      <c r="B30" s="28" t="s">
        <v>54</v>
      </c>
      <c r="C30" s="135">
        <v>2630</v>
      </c>
      <c r="D30" s="135">
        <v>0</v>
      </c>
      <c r="E30" s="135">
        <v>0</v>
      </c>
      <c r="F30" s="135">
        <v>0</v>
      </c>
      <c r="G30" s="135">
        <v>0</v>
      </c>
      <c r="H30" s="135">
        <v>179</v>
      </c>
      <c r="I30" s="135">
        <v>854</v>
      </c>
      <c r="J30" s="135">
        <v>1597</v>
      </c>
      <c r="K30" s="135">
        <v>0</v>
      </c>
    </row>
    <row r="31" spans="1:11" ht="3" customHeight="1">
      <c r="A31" s="23"/>
      <c r="B31" s="32"/>
      <c r="C31" s="135"/>
      <c r="D31" s="135"/>
      <c r="E31" s="135"/>
      <c r="F31" s="135"/>
      <c r="G31" s="135"/>
      <c r="H31" s="135"/>
      <c r="I31" s="135"/>
      <c r="J31" s="135"/>
      <c r="K31" s="135"/>
    </row>
    <row r="32" spans="1:11" ht="13.5" customHeight="1">
      <c r="A32" s="71" t="s">
        <v>347</v>
      </c>
      <c r="B32" s="71"/>
      <c r="C32" s="72">
        <f aca="true" t="shared" si="0" ref="C32:K32">SUM(C7:C30)</f>
        <v>630336</v>
      </c>
      <c r="D32" s="72">
        <f t="shared" si="0"/>
        <v>979</v>
      </c>
      <c r="E32" s="72">
        <f t="shared" si="0"/>
        <v>3765</v>
      </c>
      <c r="F32" s="72">
        <f t="shared" si="0"/>
        <v>12439</v>
      </c>
      <c r="G32" s="72">
        <f t="shared" si="0"/>
        <v>40845</v>
      </c>
      <c r="H32" s="72">
        <f t="shared" si="0"/>
        <v>149341</v>
      </c>
      <c r="I32" s="72">
        <f t="shared" si="0"/>
        <v>252169</v>
      </c>
      <c r="J32" s="72">
        <f t="shared" si="0"/>
        <v>169124</v>
      </c>
      <c r="K32" s="72">
        <f t="shared" si="0"/>
        <v>1674</v>
      </c>
    </row>
    <row r="33" spans="1:7" ht="13.5" customHeight="1">
      <c r="A33" s="27"/>
      <c r="B33" s="25"/>
      <c r="D33" s="25"/>
      <c r="E33" s="25"/>
      <c r="F33" s="25"/>
      <c r="G33" s="25"/>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E186"/>
  <sheetViews>
    <sheetView zoomScalePageLayoutView="0" workbookViewId="0" topLeftCell="A1">
      <pane ySplit="6" topLeftCell="A7" activePane="bottomLeft" state="frozen"/>
      <selection pane="topLeft" activeCell="A1" sqref="A1"/>
      <selection pane="bottomLeft" activeCell="B3" sqref="B3"/>
    </sheetView>
  </sheetViews>
  <sheetFormatPr defaultColWidth="9.140625" defaultRowHeight="13.5" customHeight="1"/>
  <cols>
    <col min="1" max="1" width="80.7109375" style="1" customWidth="1"/>
    <col min="2" max="4" width="10.7109375" style="1" customWidth="1"/>
    <col min="5" max="16384" width="9.140625" style="1" customWidth="1"/>
  </cols>
  <sheetData>
    <row r="1" spans="1:4" ht="13.5" customHeight="1" thickTop="1">
      <c r="A1" s="91" t="s">
        <v>431</v>
      </c>
      <c r="B1" s="91"/>
      <c r="C1" s="91"/>
      <c r="D1" s="91"/>
    </row>
    <row r="2" spans="1:4" ht="13.5" customHeight="1">
      <c r="A2" s="13"/>
      <c r="B2" s="13"/>
      <c r="D2" s="36"/>
    </row>
    <row r="3" spans="1:4" ht="13.5" customHeight="1">
      <c r="A3" s="13"/>
      <c r="B3" s="13"/>
      <c r="D3" s="36"/>
    </row>
    <row r="4" spans="1:4" ht="13.5" customHeight="1">
      <c r="A4" s="13" t="s">
        <v>57</v>
      </c>
      <c r="D4" s="36"/>
    </row>
    <row r="5" spans="1:4" ht="1.5" customHeight="1">
      <c r="A5" s="13"/>
      <c r="D5" s="36"/>
    </row>
    <row r="6" spans="1:4" ht="27" customHeight="1">
      <c r="A6" s="85" t="s">
        <v>58</v>
      </c>
      <c r="B6" s="93" t="s">
        <v>55</v>
      </c>
      <c r="C6" s="93" t="s">
        <v>59</v>
      </c>
      <c r="D6" s="93" t="s">
        <v>60</v>
      </c>
    </row>
    <row r="7" spans="1:5" ht="3" customHeight="1">
      <c r="A7" s="37"/>
      <c r="B7" s="38"/>
      <c r="C7" s="38"/>
      <c r="D7" s="38"/>
      <c r="E7" s="5"/>
    </row>
    <row r="8" spans="1:5" ht="13.5" customHeight="1">
      <c r="A8" s="141" t="s">
        <v>383</v>
      </c>
      <c r="B8" s="142">
        <v>719</v>
      </c>
      <c r="C8" s="142">
        <v>283</v>
      </c>
      <c r="D8" s="142">
        <v>436</v>
      </c>
      <c r="E8" s="5"/>
    </row>
    <row r="9" spans="1:4" s="5" customFormat="1" ht="13.5" customHeight="1">
      <c r="A9" s="141" t="s">
        <v>88</v>
      </c>
      <c r="B9" s="142">
        <v>418</v>
      </c>
      <c r="C9" s="142">
        <v>220</v>
      </c>
      <c r="D9" s="142">
        <v>198</v>
      </c>
    </row>
    <row r="10" spans="1:4" s="5" customFormat="1" ht="13.5" customHeight="1">
      <c r="A10" s="141" t="s">
        <v>384</v>
      </c>
      <c r="B10" s="142">
        <v>368</v>
      </c>
      <c r="C10" s="142">
        <v>202</v>
      </c>
      <c r="D10" s="142">
        <v>166</v>
      </c>
    </row>
    <row r="11" spans="1:4" s="5" customFormat="1" ht="13.5" customHeight="1">
      <c r="A11" s="141" t="s">
        <v>94</v>
      </c>
      <c r="B11" s="142">
        <v>265</v>
      </c>
      <c r="C11" s="142">
        <v>147</v>
      </c>
      <c r="D11" s="142">
        <v>118</v>
      </c>
    </row>
    <row r="12" spans="1:4" s="5" customFormat="1" ht="13.5" customHeight="1">
      <c r="A12" s="141" t="s">
        <v>91</v>
      </c>
      <c r="B12" s="142">
        <v>241</v>
      </c>
      <c r="C12" s="142">
        <v>131</v>
      </c>
      <c r="D12" s="142">
        <v>110</v>
      </c>
    </row>
    <row r="13" spans="1:4" s="5" customFormat="1" ht="13.5" customHeight="1">
      <c r="A13" s="141" t="s">
        <v>359</v>
      </c>
      <c r="B13" s="142">
        <v>224</v>
      </c>
      <c r="C13" s="142">
        <v>149</v>
      </c>
      <c r="D13" s="142">
        <v>75</v>
      </c>
    </row>
    <row r="14" spans="1:4" s="5" customFormat="1" ht="13.5" customHeight="1">
      <c r="A14" s="141" t="s">
        <v>90</v>
      </c>
      <c r="B14" s="142">
        <v>175</v>
      </c>
      <c r="C14" s="142">
        <v>99</v>
      </c>
      <c r="D14" s="142">
        <v>76</v>
      </c>
    </row>
    <row r="15" spans="1:4" s="5" customFormat="1" ht="13.5" customHeight="1">
      <c r="A15" s="141" t="s">
        <v>100</v>
      </c>
      <c r="B15" s="142">
        <v>163</v>
      </c>
      <c r="C15" s="142">
        <v>101</v>
      </c>
      <c r="D15" s="142">
        <v>62</v>
      </c>
    </row>
    <row r="16" spans="1:4" s="5" customFormat="1" ht="13.5" customHeight="1">
      <c r="A16" s="141" t="s">
        <v>106</v>
      </c>
      <c r="B16" s="142">
        <v>162</v>
      </c>
      <c r="C16" s="142">
        <v>91</v>
      </c>
      <c r="D16" s="142">
        <v>71</v>
      </c>
    </row>
    <row r="17" spans="1:4" s="5" customFormat="1" ht="13.5" customHeight="1">
      <c r="A17" s="141" t="s">
        <v>104</v>
      </c>
      <c r="B17" s="142">
        <v>157</v>
      </c>
      <c r="C17" s="142">
        <v>91</v>
      </c>
      <c r="D17" s="142">
        <v>66</v>
      </c>
    </row>
    <row r="18" spans="1:4" s="5" customFormat="1" ht="13.5" customHeight="1">
      <c r="A18" s="141" t="s">
        <v>385</v>
      </c>
      <c r="B18" s="142">
        <v>153</v>
      </c>
      <c r="C18" s="142">
        <v>91</v>
      </c>
      <c r="D18" s="142">
        <v>62</v>
      </c>
    </row>
    <row r="19" spans="1:4" s="5" customFormat="1" ht="13.5" customHeight="1">
      <c r="A19" s="141" t="s">
        <v>93</v>
      </c>
      <c r="B19" s="142">
        <v>146</v>
      </c>
      <c r="C19" s="142">
        <v>75</v>
      </c>
      <c r="D19" s="142">
        <v>71</v>
      </c>
    </row>
    <row r="20" spans="1:4" s="5" customFormat="1" ht="13.5" customHeight="1">
      <c r="A20" s="141" t="s">
        <v>96</v>
      </c>
      <c r="B20" s="142">
        <v>144</v>
      </c>
      <c r="C20" s="142">
        <v>72</v>
      </c>
      <c r="D20" s="142">
        <v>72</v>
      </c>
    </row>
    <row r="21" spans="1:4" s="5" customFormat="1" ht="13.5" customHeight="1">
      <c r="A21" s="141" t="s">
        <v>107</v>
      </c>
      <c r="B21" s="142">
        <v>141</v>
      </c>
      <c r="C21" s="142">
        <v>78</v>
      </c>
      <c r="D21" s="142">
        <v>63</v>
      </c>
    </row>
    <row r="22" spans="1:4" s="5" customFormat="1" ht="13.5" customHeight="1">
      <c r="A22" s="141" t="s">
        <v>386</v>
      </c>
      <c r="B22" s="142">
        <v>141</v>
      </c>
      <c r="C22" s="142">
        <v>84</v>
      </c>
      <c r="D22" s="142">
        <v>57</v>
      </c>
    </row>
    <row r="23" spans="1:4" s="5" customFormat="1" ht="13.5" customHeight="1">
      <c r="A23" s="141" t="s">
        <v>95</v>
      </c>
      <c r="B23" s="142">
        <v>131</v>
      </c>
      <c r="C23" s="142">
        <v>69</v>
      </c>
      <c r="D23" s="142">
        <v>62</v>
      </c>
    </row>
    <row r="24" spans="1:4" s="5" customFormat="1" ht="13.5" customHeight="1">
      <c r="A24" s="141" t="s">
        <v>360</v>
      </c>
      <c r="B24" s="142">
        <v>119</v>
      </c>
      <c r="C24" s="142">
        <v>64</v>
      </c>
      <c r="D24" s="142">
        <v>55</v>
      </c>
    </row>
    <row r="25" spans="1:4" s="5" customFormat="1" ht="13.5" customHeight="1">
      <c r="A25" s="141" t="s">
        <v>110</v>
      </c>
      <c r="B25" s="142">
        <v>115</v>
      </c>
      <c r="C25" s="142">
        <v>53</v>
      </c>
      <c r="D25" s="142">
        <v>62</v>
      </c>
    </row>
    <row r="26" spans="1:4" s="5" customFormat="1" ht="13.5" customHeight="1">
      <c r="A26" s="141" t="s">
        <v>92</v>
      </c>
      <c r="B26" s="142">
        <v>112</v>
      </c>
      <c r="C26" s="142">
        <v>73</v>
      </c>
      <c r="D26" s="142">
        <v>39</v>
      </c>
    </row>
    <row r="27" spans="1:4" s="5" customFormat="1" ht="13.5" customHeight="1">
      <c r="A27" s="141" t="s">
        <v>98</v>
      </c>
      <c r="B27" s="142">
        <v>111</v>
      </c>
      <c r="C27" s="142">
        <v>70</v>
      </c>
      <c r="D27" s="142">
        <v>41</v>
      </c>
    </row>
    <row r="28" spans="1:4" s="5" customFormat="1" ht="13.5" customHeight="1">
      <c r="A28" s="141" t="s">
        <v>101</v>
      </c>
      <c r="B28" s="142">
        <v>103</v>
      </c>
      <c r="C28" s="142">
        <v>68</v>
      </c>
      <c r="D28" s="142">
        <v>35</v>
      </c>
    </row>
    <row r="29" spans="1:4" s="5" customFormat="1" ht="13.5" customHeight="1">
      <c r="A29" s="141" t="s">
        <v>361</v>
      </c>
      <c r="B29" s="142">
        <v>102</v>
      </c>
      <c r="C29" s="142">
        <v>61</v>
      </c>
      <c r="D29" s="142">
        <v>41</v>
      </c>
    </row>
    <row r="30" spans="1:4" s="5" customFormat="1" ht="13.5" customHeight="1">
      <c r="A30" s="141" t="s">
        <v>362</v>
      </c>
      <c r="B30" s="142">
        <v>94</v>
      </c>
      <c r="C30" s="142">
        <v>63</v>
      </c>
      <c r="D30" s="142">
        <v>31</v>
      </c>
    </row>
    <row r="31" spans="1:4" s="5" customFormat="1" ht="13.5" customHeight="1">
      <c r="A31" s="141" t="s">
        <v>363</v>
      </c>
      <c r="B31" s="142">
        <v>91</v>
      </c>
      <c r="C31" s="142">
        <v>63</v>
      </c>
      <c r="D31" s="142">
        <v>28</v>
      </c>
    </row>
    <row r="32" spans="1:4" s="5" customFormat="1" ht="13.5" customHeight="1">
      <c r="A32" s="141" t="s">
        <v>105</v>
      </c>
      <c r="B32" s="142">
        <v>89</v>
      </c>
      <c r="C32" s="142">
        <v>52</v>
      </c>
      <c r="D32" s="142">
        <v>37</v>
      </c>
    </row>
    <row r="33" spans="1:4" s="5" customFormat="1" ht="13.5" customHeight="1">
      <c r="A33" s="141" t="s">
        <v>364</v>
      </c>
      <c r="B33" s="142">
        <v>85</v>
      </c>
      <c r="C33" s="142">
        <v>60</v>
      </c>
      <c r="D33" s="142">
        <v>25</v>
      </c>
    </row>
    <row r="34" spans="1:4" s="5" customFormat="1" ht="13.5" customHeight="1">
      <c r="A34" s="141" t="s">
        <v>117</v>
      </c>
      <c r="B34" s="142">
        <v>83</v>
      </c>
      <c r="C34" s="142">
        <v>52</v>
      </c>
      <c r="D34" s="142">
        <v>31</v>
      </c>
    </row>
    <row r="35" spans="1:4" s="5" customFormat="1" ht="13.5" customHeight="1">
      <c r="A35" s="141" t="s">
        <v>109</v>
      </c>
      <c r="B35" s="142">
        <v>82</v>
      </c>
      <c r="C35" s="142">
        <v>49</v>
      </c>
      <c r="D35" s="142">
        <v>33</v>
      </c>
    </row>
    <row r="36" spans="1:4" s="5" customFormat="1" ht="13.5" customHeight="1">
      <c r="A36" s="141" t="s">
        <v>99</v>
      </c>
      <c r="B36" s="142">
        <v>81</v>
      </c>
      <c r="C36" s="142">
        <v>49</v>
      </c>
      <c r="D36" s="142">
        <v>32</v>
      </c>
    </row>
    <row r="37" spans="1:4" s="5" customFormat="1" ht="13.5" customHeight="1">
      <c r="A37" s="141" t="s">
        <v>89</v>
      </c>
      <c r="B37" s="142">
        <v>81</v>
      </c>
      <c r="C37" s="142">
        <v>47</v>
      </c>
      <c r="D37" s="142">
        <v>34</v>
      </c>
    </row>
    <row r="38" spans="1:4" s="5" customFormat="1" ht="13.5" customHeight="1">
      <c r="A38" s="141" t="s">
        <v>102</v>
      </c>
      <c r="B38" s="142">
        <v>79</v>
      </c>
      <c r="C38" s="142">
        <v>49</v>
      </c>
      <c r="D38" s="142">
        <v>30</v>
      </c>
    </row>
    <row r="39" spans="1:4" s="5" customFormat="1" ht="13.5" customHeight="1">
      <c r="A39" s="141" t="s">
        <v>365</v>
      </c>
      <c r="B39" s="142">
        <v>76</v>
      </c>
      <c r="C39" s="142">
        <v>41</v>
      </c>
      <c r="D39" s="142">
        <v>35</v>
      </c>
    </row>
    <row r="40" spans="1:4" s="5" customFormat="1" ht="13.5" customHeight="1">
      <c r="A40" s="141" t="s">
        <v>114</v>
      </c>
      <c r="B40" s="142">
        <v>76</v>
      </c>
      <c r="C40" s="142">
        <v>47</v>
      </c>
      <c r="D40" s="142">
        <v>29</v>
      </c>
    </row>
    <row r="41" spans="1:4" s="5" customFormat="1" ht="13.5" customHeight="1">
      <c r="A41" s="141" t="s">
        <v>97</v>
      </c>
      <c r="B41" s="142">
        <v>75</v>
      </c>
      <c r="C41" s="142">
        <v>47</v>
      </c>
      <c r="D41" s="142">
        <v>28</v>
      </c>
    </row>
    <row r="42" spans="1:4" s="5" customFormat="1" ht="13.5" customHeight="1">
      <c r="A42" s="141" t="s">
        <v>115</v>
      </c>
      <c r="B42" s="142">
        <v>74</v>
      </c>
      <c r="C42" s="142">
        <v>47</v>
      </c>
      <c r="D42" s="142">
        <v>27</v>
      </c>
    </row>
    <row r="43" spans="1:4" s="5" customFormat="1" ht="13.5" customHeight="1">
      <c r="A43" s="141" t="s">
        <v>119</v>
      </c>
      <c r="B43" s="142">
        <v>72</v>
      </c>
      <c r="C43" s="142">
        <v>47</v>
      </c>
      <c r="D43" s="142">
        <v>25</v>
      </c>
    </row>
    <row r="44" spans="1:4" s="5" customFormat="1" ht="13.5" customHeight="1">
      <c r="A44" s="141" t="s">
        <v>111</v>
      </c>
      <c r="B44" s="142">
        <v>72</v>
      </c>
      <c r="C44" s="142">
        <v>43</v>
      </c>
      <c r="D44" s="142">
        <v>29</v>
      </c>
    </row>
    <row r="45" spans="1:4" s="5" customFormat="1" ht="13.5" customHeight="1">
      <c r="A45" s="141" t="s">
        <v>113</v>
      </c>
      <c r="B45" s="142">
        <v>72</v>
      </c>
      <c r="C45" s="142">
        <v>55</v>
      </c>
      <c r="D45" s="142">
        <v>17</v>
      </c>
    </row>
    <row r="46" spans="1:4" s="5" customFormat="1" ht="13.5" customHeight="1">
      <c r="A46" s="141" t="s">
        <v>366</v>
      </c>
      <c r="B46" s="142">
        <v>71</v>
      </c>
      <c r="C46" s="142">
        <v>46</v>
      </c>
      <c r="D46" s="142">
        <v>25</v>
      </c>
    </row>
    <row r="47" spans="1:4" s="5" customFormat="1" ht="13.5" customHeight="1">
      <c r="A47" s="141" t="s">
        <v>112</v>
      </c>
      <c r="B47" s="142">
        <v>71</v>
      </c>
      <c r="C47" s="142">
        <v>38</v>
      </c>
      <c r="D47" s="142">
        <v>33</v>
      </c>
    </row>
    <row r="48" spans="1:4" s="5" customFormat="1" ht="13.5" customHeight="1">
      <c r="A48" s="141" t="s">
        <v>367</v>
      </c>
      <c r="B48" s="142">
        <v>70</v>
      </c>
      <c r="C48" s="142">
        <v>33</v>
      </c>
      <c r="D48" s="142">
        <v>37</v>
      </c>
    </row>
    <row r="49" spans="1:4" s="5" customFormat="1" ht="13.5" customHeight="1">
      <c r="A49" s="141" t="s">
        <v>121</v>
      </c>
      <c r="B49" s="142">
        <v>65</v>
      </c>
      <c r="C49" s="142">
        <v>35</v>
      </c>
      <c r="D49" s="142">
        <v>30</v>
      </c>
    </row>
    <row r="50" spans="1:4" s="5" customFormat="1" ht="13.5" customHeight="1">
      <c r="A50" s="141" t="s">
        <v>368</v>
      </c>
      <c r="B50" s="142">
        <v>65</v>
      </c>
      <c r="C50" s="142">
        <v>33</v>
      </c>
      <c r="D50" s="142">
        <v>32</v>
      </c>
    </row>
    <row r="51" spans="1:4" s="5" customFormat="1" ht="13.5" customHeight="1">
      <c r="A51" s="141" t="s">
        <v>369</v>
      </c>
      <c r="B51" s="142">
        <v>64</v>
      </c>
      <c r="C51" s="142">
        <v>38</v>
      </c>
      <c r="D51" s="142">
        <v>26</v>
      </c>
    </row>
    <row r="52" spans="1:4" s="5" customFormat="1" ht="13.5" customHeight="1">
      <c r="A52" s="141" t="s">
        <v>118</v>
      </c>
      <c r="B52" s="142">
        <v>62</v>
      </c>
      <c r="C52" s="142">
        <v>41</v>
      </c>
      <c r="D52" s="142">
        <v>21</v>
      </c>
    </row>
    <row r="53" spans="1:4" s="5" customFormat="1" ht="13.5" customHeight="1">
      <c r="A53" s="141" t="s">
        <v>108</v>
      </c>
      <c r="B53" s="142">
        <v>60</v>
      </c>
      <c r="C53" s="142">
        <v>35</v>
      </c>
      <c r="D53" s="142">
        <v>25</v>
      </c>
    </row>
    <row r="54" spans="1:4" s="5" customFormat="1" ht="13.5" customHeight="1">
      <c r="A54" s="141" t="s">
        <v>103</v>
      </c>
      <c r="B54" s="142">
        <v>58</v>
      </c>
      <c r="C54" s="142">
        <v>28</v>
      </c>
      <c r="D54" s="142">
        <v>30</v>
      </c>
    </row>
    <row r="55" spans="1:4" s="5" customFormat="1" ht="13.5" customHeight="1">
      <c r="A55" s="141" t="s">
        <v>370</v>
      </c>
      <c r="B55" s="142">
        <v>54</v>
      </c>
      <c r="C55" s="142">
        <v>31</v>
      </c>
      <c r="D55" s="142">
        <v>23</v>
      </c>
    </row>
    <row r="56" spans="1:4" s="5" customFormat="1" ht="13.5" customHeight="1">
      <c r="A56" s="141" t="s">
        <v>120</v>
      </c>
      <c r="B56" s="142">
        <v>53</v>
      </c>
      <c r="C56" s="142">
        <v>28</v>
      </c>
      <c r="D56" s="142">
        <v>25</v>
      </c>
    </row>
    <row r="57" spans="1:4" s="5" customFormat="1" ht="13.5" customHeight="1">
      <c r="A57" s="141" t="s">
        <v>116</v>
      </c>
      <c r="B57" s="142">
        <v>53</v>
      </c>
      <c r="C57" s="142">
        <v>36</v>
      </c>
      <c r="D57" s="142">
        <v>17</v>
      </c>
    </row>
    <row r="58" spans="1:4" s="5" customFormat="1" ht="3" customHeight="1">
      <c r="A58" s="141"/>
      <c r="B58" s="142"/>
      <c r="C58" s="142"/>
      <c r="D58" s="142"/>
    </row>
    <row r="59" spans="1:4" s="5" customFormat="1" ht="13.5" customHeight="1">
      <c r="A59" s="87" t="s">
        <v>340</v>
      </c>
      <c r="B59" s="143">
        <v>8789</v>
      </c>
      <c r="C59" s="143">
        <v>5092</v>
      </c>
      <c r="D59" s="143">
        <v>3697</v>
      </c>
    </row>
    <row r="60" s="5" customFormat="1" ht="13.5" customHeight="1"/>
    <row r="61" spans="2:4" s="5" customFormat="1" ht="13.5" customHeight="1">
      <c r="B61" s="140"/>
      <c r="C61" s="140"/>
      <c r="D61" s="140"/>
    </row>
    <row r="62" s="5" customFormat="1" ht="13.5" customHeight="1"/>
    <row r="63" s="5" customFormat="1" ht="13.5" customHeight="1"/>
    <row r="64" s="5" customFormat="1" ht="13.5" customHeight="1"/>
    <row r="65" s="5" customFormat="1" ht="13.5" customHeight="1"/>
    <row r="66" s="5" customFormat="1" ht="13.5" customHeight="1"/>
    <row r="67" s="5" customFormat="1" ht="13.5" customHeight="1"/>
    <row r="68" s="5" customFormat="1" ht="13.5" customHeight="1"/>
    <row r="69" s="5" customFormat="1" ht="13.5" customHeight="1"/>
    <row r="70" s="5" customFormat="1" ht="13.5" customHeight="1"/>
    <row r="71" s="5" customFormat="1" ht="13.5" customHeight="1"/>
    <row r="72" s="5" customFormat="1" ht="13.5" customHeight="1"/>
    <row r="73" s="5" customFormat="1" ht="13.5" customHeight="1"/>
    <row r="74" s="5" customFormat="1" ht="13.5" customHeight="1"/>
    <row r="75" s="5" customFormat="1" ht="13.5" customHeight="1"/>
    <row r="76" s="5" customFormat="1" ht="13.5" customHeight="1"/>
    <row r="77" s="5" customFormat="1" ht="13.5" customHeight="1"/>
    <row r="78" s="5" customFormat="1" ht="13.5" customHeight="1"/>
    <row r="79" s="5" customFormat="1" ht="13.5" customHeight="1"/>
    <row r="80" s="5" customFormat="1" ht="13.5" customHeight="1"/>
    <row r="81" s="5" customFormat="1" ht="13.5" customHeight="1"/>
    <row r="82" spans="1:4" s="5" customFormat="1" ht="13.5" customHeight="1">
      <c r="A82" s="1"/>
      <c r="B82" s="1"/>
      <c r="C82" s="1"/>
      <c r="D82" s="1"/>
    </row>
    <row r="83" spans="1:4" s="5" customFormat="1" ht="13.5" customHeight="1">
      <c r="A83" s="1"/>
      <c r="B83" s="1"/>
      <c r="C83" s="1"/>
      <c r="D83" s="1"/>
    </row>
    <row r="84" spans="1:4" s="5" customFormat="1" ht="13.5" customHeight="1">
      <c r="A84" s="1"/>
      <c r="B84" s="1"/>
      <c r="C84" s="1"/>
      <c r="D84" s="1"/>
    </row>
    <row r="85" spans="1:4" s="5" customFormat="1" ht="13.5" customHeight="1">
      <c r="A85" s="1"/>
      <c r="B85" s="1"/>
      <c r="C85" s="1"/>
      <c r="D85" s="1"/>
    </row>
    <row r="86" spans="1:4" s="5" customFormat="1" ht="13.5" customHeight="1">
      <c r="A86" s="1"/>
      <c r="B86" s="1"/>
      <c r="C86" s="1"/>
      <c r="D86" s="1"/>
    </row>
    <row r="87" spans="1:4" s="5" customFormat="1" ht="13.5" customHeight="1">
      <c r="A87" s="1"/>
      <c r="B87" s="1"/>
      <c r="C87" s="1"/>
      <c r="D87" s="1"/>
    </row>
    <row r="88" spans="1:4" s="5" customFormat="1" ht="13.5" customHeight="1">
      <c r="A88" s="1"/>
      <c r="B88" s="1"/>
      <c r="C88" s="1"/>
      <c r="D88" s="1"/>
    </row>
    <row r="89" spans="1:4" s="5" customFormat="1" ht="13.5" customHeight="1">
      <c r="A89" s="1"/>
      <c r="B89" s="1"/>
      <c r="C89" s="1"/>
      <c r="D89" s="1"/>
    </row>
    <row r="90" spans="1:4" s="5" customFormat="1" ht="13.5" customHeight="1">
      <c r="A90" s="1"/>
      <c r="B90" s="1"/>
      <c r="C90" s="1"/>
      <c r="D90" s="1"/>
    </row>
    <row r="91" spans="1:4" s="5" customFormat="1" ht="13.5" customHeight="1">
      <c r="A91" s="1"/>
      <c r="B91" s="1"/>
      <c r="C91" s="1"/>
      <c r="D91" s="1"/>
    </row>
    <row r="92" spans="1:4" s="5" customFormat="1" ht="13.5" customHeight="1">
      <c r="A92" s="1"/>
      <c r="B92" s="1"/>
      <c r="C92" s="1"/>
      <c r="D92" s="1"/>
    </row>
    <row r="93" spans="1:4" s="5" customFormat="1" ht="13.5" customHeight="1">
      <c r="A93" s="1"/>
      <c r="B93" s="1"/>
      <c r="C93" s="1"/>
      <c r="D93" s="1"/>
    </row>
    <row r="94" spans="1:4" s="5" customFormat="1" ht="13.5" customHeight="1">
      <c r="A94" s="1"/>
      <c r="B94" s="1"/>
      <c r="C94" s="1"/>
      <c r="D94" s="1"/>
    </row>
    <row r="95" spans="1:4" s="5" customFormat="1" ht="13.5" customHeight="1">
      <c r="A95" s="1"/>
      <c r="B95" s="1"/>
      <c r="C95" s="1"/>
      <c r="D95" s="1"/>
    </row>
    <row r="96" spans="1:4" s="5" customFormat="1" ht="13.5" customHeight="1">
      <c r="A96" s="1"/>
      <c r="B96" s="1"/>
      <c r="C96" s="1"/>
      <c r="D96" s="1"/>
    </row>
    <row r="97" spans="1:4" s="5" customFormat="1" ht="13.5" customHeight="1">
      <c r="A97" s="1"/>
      <c r="B97" s="1"/>
      <c r="C97" s="1"/>
      <c r="D97" s="1"/>
    </row>
    <row r="98" spans="1:4" s="5" customFormat="1" ht="13.5" customHeight="1">
      <c r="A98" s="1"/>
      <c r="B98" s="1"/>
      <c r="C98" s="1"/>
      <c r="D98" s="1"/>
    </row>
    <row r="99" spans="1:4" s="5" customFormat="1" ht="13.5" customHeight="1">
      <c r="A99" s="1"/>
      <c r="B99" s="1"/>
      <c r="C99" s="1"/>
      <c r="D99" s="1"/>
    </row>
    <row r="100" spans="1:4" s="5" customFormat="1" ht="13.5" customHeight="1">
      <c r="A100" s="1"/>
      <c r="B100" s="1"/>
      <c r="C100" s="1"/>
      <c r="D100" s="1"/>
    </row>
    <row r="101" spans="1:4" s="5" customFormat="1" ht="13.5" customHeight="1">
      <c r="A101" s="1"/>
      <c r="B101" s="1"/>
      <c r="C101" s="1"/>
      <c r="D101" s="1"/>
    </row>
    <row r="102" spans="1:4" s="5" customFormat="1" ht="13.5" customHeight="1">
      <c r="A102" s="1"/>
      <c r="B102" s="1"/>
      <c r="C102" s="1"/>
      <c r="D102" s="1"/>
    </row>
    <row r="103" spans="1:4" s="5" customFormat="1" ht="13.5" customHeight="1">
      <c r="A103" s="1"/>
      <c r="B103" s="1"/>
      <c r="C103" s="1"/>
      <c r="D103" s="1"/>
    </row>
    <row r="104" spans="1:4" s="5" customFormat="1" ht="13.5" customHeight="1">
      <c r="A104" s="1"/>
      <c r="B104" s="1"/>
      <c r="C104" s="1"/>
      <c r="D104" s="1"/>
    </row>
    <row r="105" spans="1:4" s="5" customFormat="1" ht="13.5" customHeight="1">
      <c r="A105" s="1"/>
      <c r="B105" s="1"/>
      <c r="C105" s="1"/>
      <c r="D105" s="1"/>
    </row>
    <row r="106" spans="1:4" s="5" customFormat="1" ht="13.5" customHeight="1">
      <c r="A106" s="1"/>
      <c r="B106" s="1"/>
      <c r="C106" s="1"/>
      <c r="D106" s="1"/>
    </row>
    <row r="107" spans="1:4" s="5" customFormat="1" ht="13.5" customHeight="1">
      <c r="A107" s="1"/>
      <c r="B107" s="1"/>
      <c r="C107" s="1"/>
      <c r="D107" s="1"/>
    </row>
    <row r="108" spans="1:4" s="5" customFormat="1" ht="13.5" customHeight="1">
      <c r="A108" s="1"/>
      <c r="B108" s="1"/>
      <c r="C108" s="1"/>
      <c r="D108" s="1"/>
    </row>
    <row r="109" spans="1:4" s="5" customFormat="1" ht="13.5" customHeight="1">
      <c r="A109" s="1"/>
      <c r="B109" s="1"/>
      <c r="C109" s="1"/>
      <c r="D109" s="1"/>
    </row>
    <row r="110" spans="1:4" s="5" customFormat="1" ht="13.5" customHeight="1">
      <c r="A110" s="1"/>
      <c r="B110" s="1"/>
      <c r="C110" s="1"/>
      <c r="D110" s="1"/>
    </row>
    <row r="111" spans="1:4" s="5" customFormat="1" ht="13.5" customHeight="1">
      <c r="A111" s="1"/>
      <c r="B111" s="1"/>
      <c r="C111" s="1"/>
      <c r="D111" s="1"/>
    </row>
    <row r="112" spans="1:4" s="5" customFormat="1" ht="13.5" customHeight="1">
      <c r="A112" s="1"/>
      <c r="B112" s="1"/>
      <c r="C112" s="1"/>
      <c r="D112" s="1"/>
    </row>
    <row r="113" spans="1:4" s="5" customFormat="1" ht="13.5" customHeight="1">
      <c r="A113" s="1"/>
      <c r="B113" s="1"/>
      <c r="C113" s="1"/>
      <c r="D113" s="1"/>
    </row>
    <row r="114" spans="1:4" s="5" customFormat="1" ht="13.5" customHeight="1">
      <c r="A114" s="1"/>
      <c r="B114" s="1"/>
      <c r="C114" s="1"/>
      <c r="D114" s="1"/>
    </row>
    <row r="115" spans="1:4" s="5" customFormat="1" ht="13.5" customHeight="1">
      <c r="A115" s="1"/>
      <c r="B115" s="1"/>
      <c r="C115" s="1"/>
      <c r="D115" s="1"/>
    </row>
    <row r="116" spans="1:4" s="5" customFormat="1" ht="13.5" customHeight="1">
      <c r="A116" s="1"/>
      <c r="B116" s="1"/>
      <c r="C116" s="1"/>
      <c r="D116" s="1"/>
    </row>
    <row r="117" spans="1:4" s="5" customFormat="1" ht="13.5" customHeight="1">
      <c r="A117" s="1"/>
      <c r="B117" s="1"/>
      <c r="C117" s="1"/>
      <c r="D117" s="1"/>
    </row>
    <row r="118" spans="1:4" s="5" customFormat="1" ht="13.5" customHeight="1">
      <c r="A118" s="1"/>
      <c r="B118" s="1"/>
      <c r="C118" s="1"/>
      <c r="D118" s="1"/>
    </row>
    <row r="119" spans="1:4" s="5" customFormat="1" ht="13.5" customHeight="1">
      <c r="A119" s="1"/>
      <c r="B119" s="1"/>
      <c r="C119" s="1"/>
      <c r="D119" s="1"/>
    </row>
    <row r="120" spans="1:4" s="5" customFormat="1" ht="13.5" customHeight="1">
      <c r="A120" s="1"/>
      <c r="B120" s="1"/>
      <c r="C120" s="1"/>
      <c r="D120" s="1"/>
    </row>
    <row r="121" spans="1:4" s="5" customFormat="1" ht="13.5" customHeight="1">
      <c r="A121" s="1"/>
      <c r="B121" s="1"/>
      <c r="C121" s="1"/>
      <c r="D121" s="1"/>
    </row>
    <row r="122" spans="1:4" s="5" customFormat="1" ht="13.5" customHeight="1">
      <c r="A122" s="1"/>
      <c r="B122" s="1"/>
      <c r="C122" s="1"/>
      <c r="D122" s="1"/>
    </row>
    <row r="123" spans="1:4" s="5" customFormat="1" ht="13.5" customHeight="1">
      <c r="A123" s="1"/>
      <c r="B123" s="1"/>
      <c r="C123" s="1"/>
      <c r="D123" s="1"/>
    </row>
    <row r="124" spans="1:4" s="5" customFormat="1" ht="13.5" customHeight="1">
      <c r="A124" s="1"/>
      <c r="B124" s="1"/>
      <c r="C124" s="1"/>
      <c r="D124" s="1"/>
    </row>
    <row r="125" spans="1:4" s="5" customFormat="1" ht="13.5" customHeight="1">
      <c r="A125" s="1"/>
      <c r="B125" s="1"/>
      <c r="C125" s="1"/>
      <c r="D125" s="1"/>
    </row>
    <row r="126" spans="1:4" s="5" customFormat="1" ht="13.5" customHeight="1">
      <c r="A126" s="1"/>
      <c r="B126" s="1"/>
      <c r="C126" s="1"/>
      <c r="D126" s="1"/>
    </row>
    <row r="127" spans="1:4" s="5" customFormat="1" ht="13.5" customHeight="1">
      <c r="A127" s="1"/>
      <c r="B127" s="1"/>
      <c r="C127" s="1"/>
      <c r="D127" s="1"/>
    </row>
    <row r="128" spans="1:4" s="5" customFormat="1" ht="13.5" customHeight="1">
      <c r="A128" s="1"/>
      <c r="B128" s="1"/>
      <c r="C128" s="1"/>
      <c r="D128" s="1"/>
    </row>
    <row r="129" spans="1:4" s="5" customFormat="1" ht="13.5" customHeight="1">
      <c r="A129" s="1"/>
      <c r="B129" s="1"/>
      <c r="C129" s="1"/>
      <c r="D129" s="1"/>
    </row>
    <row r="130" spans="1:4" s="5" customFormat="1" ht="13.5" customHeight="1">
      <c r="A130" s="1"/>
      <c r="B130" s="1"/>
      <c r="C130" s="1"/>
      <c r="D130" s="1"/>
    </row>
    <row r="131" spans="1:4" s="5" customFormat="1" ht="13.5" customHeight="1">
      <c r="A131" s="1"/>
      <c r="B131" s="1"/>
      <c r="C131" s="1"/>
      <c r="D131" s="1"/>
    </row>
    <row r="132" spans="1:4" s="5" customFormat="1" ht="13.5" customHeight="1">
      <c r="A132" s="1"/>
      <c r="B132" s="1"/>
      <c r="C132" s="1"/>
      <c r="D132" s="1"/>
    </row>
    <row r="133" spans="1:4" s="5" customFormat="1" ht="13.5" customHeight="1">
      <c r="A133" s="1"/>
      <c r="B133" s="1"/>
      <c r="C133" s="1"/>
      <c r="D133" s="1"/>
    </row>
    <row r="134" spans="1:4" s="5" customFormat="1" ht="13.5" customHeight="1">
      <c r="A134" s="1"/>
      <c r="B134" s="1"/>
      <c r="C134" s="1"/>
      <c r="D134" s="1"/>
    </row>
    <row r="135" spans="1:4" s="5" customFormat="1" ht="13.5" customHeight="1">
      <c r="A135" s="1"/>
      <c r="B135" s="1"/>
      <c r="C135" s="1"/>
      <c r="D135" s="1"/>
    </row>
    <row r="136" spans="1:4" s="5" customFormat="1" ht="13.5" customHeight="1">
      <c r="A136" s="1"/>
      <c r="B136" s="1"/>
      <c r="C136" s="1"/>
      <c r="D136" s="1"/>
    </row>
    <row r="137" spans="1:4" s="5" customFormat="1" ht="13.5" customHeight="1">
      <c r="A137" s="1"/>
      <c r="B137" s="1"/>
      <c r="C137" s="1"/>
      <c r="D137" s="1"/>
    </row>
    <row r="138" spans="1:4" s="5" customFormat="1" ht="13.5" customHeight="1">
      <c r="A138" s="1"/>
      <c r="B138" s="1"/>
      <c r="C138" s="1"/>
      <c r="D138" s="1"/>
    </row>
    <row r="139" spans="1:4" s="5" customFormat="1" ht="13.5" customHeight="1">
      <c r="A139" s="1"/>
      <c r="B139" s="1"/>
      <c r="C139" s="1"/>
      <c r="D139" s="1"/>
    </row>
    <row r="140" spans="1:4" s="5" customFormat="1" ht="13.5" customHeight="1">
      <c r="A140" s="1"/>
      <c r="B140" s="1"/>
      <c r="C140" s="1"/>
      <c r="D140" s="1"/>
    </row>
    <row r="141" spans="1:4" s="5" customFormat="1" ht="13.5" customHeight="1">
      <c r="A141" s="1"/>
      <c r="B141" s="1"/>
      <c r="C141" s="1"/>
      <c r="D141" s="1"/>
    </row>
    <row r="142" spans="1:4" s="5" customFormat="1" ht="13.5" customHeight="1">
      <c r="A142" s="1"/>
      <c r="B142" s="1"/>
      <c r="C142" s="1"/>
      <c r="D142" s="1"/>
    </row>
    <row r="143" spans="1:4" s="5" customFormat="1" ht="13.5" customHeight="1">
      <c r="A143" s="1"/>
      <c r="B143" s="1"/>
      <c r="C143" s="1"/>
      <c r="D143" s="1"/>
    </row>
    <row r="144" spans="1:4" s="5" customFormat="1" ht="13.5" customHeight="1">
      <c r="A144" s="1"/>
      <c r="B144" s="1"/>
      <c r="C144" s="1"/>
      <c r="D144" s="1"/>
    </row>
    <row r="145" spans="1:4" s="5" customFormat="1" ht="13.5" customHeight="1">
      <c r="A145" s="1"/>
      <c r="B145" s="1"/>
      <c r="C145" s="1"/>
      <c r="D145" s="1"/>
    </row>
    <row r="146" spans="1:4" s="5" customFormat="1" ht="13.5" customHeight="1">
      <c r="A146" s="1"/>
      <c r="B146" s="1"/>
      <c r="C146" s="1"/>
      <c r="D146" s="1"/>
    </row>
    <row r="147" spans="1:4" s="5" customFormat="1" ht="13.5" customHeight="1">
      <c r="A147" s="1"/>
      <c r="B147" s="1"/>
      <c r="C147" s="1"/>
      <c r="D147" s="1"/>
    </row>
    <row r="148" spans="1:4" s="5" customFormat="1" ht="13.5" customHeight="1">
      <c r="A148" s="1"/>
      <c r="B148" s="1"/>
      <c r="C148" s="1"/>
      <c r="D148" s="1"/>
    </row>
    <row r="149" spans="1:4" s="5" customFormat="1" ht="13.5" customHeight="1">
      <c r="A149" s="1"/>
      <c r="B149" s="1"/>
      <c r="C149" s="1"/>
      <c r="D149" s="1"/>
    </row>
    <row r="150" spans="1:4" s="5" customFormat="1" ht="13.5" customHeight="1">
      <c r="A150" s="1"/>
      <c r="B150" s="1"/>
      <c r="C150" s="1"/>
      <c r="D150" s="1"/>
    </row>
    <row r="151" spans="1:4" s="5" customFormat="1" ht="13.5" customHeight="1">
      <c r="A151" s="1"/>
      <c r="B151" s="1"/>
      <c r="C151" s="1"/>
      <c r="D151" s="1"/>
    </row>
    <row r="152" spans="1:4" s="5" customFormat="1" ht="13.5" customHeight="1">
      <c r="A152" s="1"/>
      <c r="B152" s="1"/>
      <c r="C152" s="1"/>
      <c r="D152" s="1"/>
    </row>
    <row r="153" spans="1:4" s="5" customFormat="1" ht="13.5" customHeight="1">
      <c r="A153" s="1"/>
      <c r="B153" s="1"/>
      <c r="C153" s="1"/>
      <c r="D153" s="1"/>
    </row>
    <row r="154" spans="1:4" s="5" customFormat="1" ht="13.5" customHeight="1">
      <c r="A154" s="1"/>
      <c r="B154" s="1"/>
      <c r="C154" s="1"/>
      <c r="D154" s="1"/>
    </row>
    <row r="155" spans="1:4" s="5" customFormat="1" ht="13.5" customHeight="1">
      <c r="A155" s="1"/>
      <c r="B155" s="1"/>
      <c r="C155" s="1"/>
      <c r="D155" s="1"/>
    </row>
    <row r="156" spans="1:4" s="5" customFormat="1" ht="13.5" customHeight="1">
      <c r="A156" s="1"/>
      <c r="B156" s="1"/>
      <c r="C156" s="1"/>
      <c r="D156" s="1"/>
    </row>
    <row r="157" spans="1:4" s="5" customFormat="1" ht="13.5" customHeight="1">
      <c r="A157" s="1"/>
      <c r="B157" s="1"/>
      <c r="C157" s="1"/>
      <c r="D157" s="1"/>
    </row>
    <row r="158" spans="1:4" s="5" customFormat="1" ht="13.5" customHeight="1">
      <c r="A158" s="1"/>
      <c r="B158" s="1"/>
      <c r="C158" s="1"/>
      <c r="D158" s="1"/>
    </row>
    <row r="159" spans="1:4" s="5" customFormat="1" ht="13.5" customHeight="1">
      <c r="A159" s="1"/>
      <c r="B159" s="1"/>
      <c r="C159" s="1"/>
      <c r="D159" s="1"/>
    </row>
    <row r="160" spans="1:4" s="5" customFormat="1" ht="13.5" customHeight="1">
      <c r="A160" s="1"/>
      <c r="B160" s="1"/>
      <c r="C160" s="1"/>
      <c r="D160" s="1"/>
    </row>
    <row r="161" spans="1:4" s="5" customFormat="1" ht="13.5" customHeight="1">
      <c r="A161" s="1"/>
      <c r="B161" s="1"/>
      <c r="C161" s="1"/>
      <c r="D161" s="1"/>
    </row>
    <row r="162" spans="1:4" s="5" customFormat="1" ht="13.5" customHeight="1">
      <c r="A162" s="1"/>
      <c r="B162" s="1"/>
      <c r="C162" s="1"/>
      <c r="D162" s="1"/>
    </row>
    <row r="163" spans="1:4" s="5" customFormat="1" ht="13.5" customHeight="1">
      <c r="A163" s="1"/>
      <c r="B163" s="1"/>
      <c r="C163" s="1"/>
      <c r="D163" s="1"/>
    </row>
    <row r="164" spans="1:4" s="5" customFormat="1" ht="13.5" customHeight="1">
      <c r="A164" s="1"/>
      <c r="B164" s="1"/>
      <c r="C164" s="1"/>
      <c r="D164" s="1"/>
    </row>
    <row r="165" spans="1:4" s="5" customFormat="1" ht="13.5" customHeight="1">
      <c r="A165" s="1"/>
      <c r="B165" s="1"/>
      <c r="C165" s="1"/>
      <c r="D165" s="1"/>
    </row>
    <row r="166" spans="1:4" s="5" customFormat="1" ht="13.5" customHeight="1">
      <c r="A166" s="1"/>
      <c r="B166" s="1"/>
      <c r="C166" s="1"/>
      <c r="D166" s="1"/>
    </row>
    <row r="167" spans="1:4" s="5" customFormat="1" ht="13.5" customHeight="1">
      <c r="A167" s="1"/>
      <c r="B167" s="1"/>
      <c r="C167" s="1"/>
      <c r="D167" s="1"/>
    </row>
    <row r="168" spans="1:4" s="5" customFormat="1" ht="13.5" customHeight="1">
      <c r="A168" s="1"/>
      <c r="B168" s="1"/>
      <c r="C168" s="1"/>
      <c r="D168" s="1"/>
    </row>
    <row r="169" spans="1:4" s="5" customFormat="1" ht="13.5" customHeight="1">
      <c r="A169" s="1"/>
      <c r="B169" s="1"/>
      <c r="C169" s="1"/>
      <c r="D169" s="1"/>
    </row>
    <row r="170" spans="1:4" s="5" customFormat="1" ht="13.5" customHeight="1">
      <c r="A170" s="1"/>
      <c r="B170" s="1"/>
      <c r="C170" s="1"/>
      <c r="D170" s="1"/>
    </row>
    <row r="171" spans="1:4" s="5" customFormat="1" ht="13.5" customHeight="1">
      <c r="A171" s="1"/>
      <c r="B171" s="1"/>
      <c r="C171" s="1"/>
      <c r="D171" s="1"/>
    </row>
    <row r="172" spans="1:4" s="5" customFormat="1" ht="13.5" customHeight="1">
      <c r="A172" s="1"/>
      <c r="B172" s="1"/>
      <c r="C172" s="1"/>
      <c r="D172" s="1"/>
    </row>
    <row r="173" spans="1:4" s="5" customFormat="1" ht="13.5" customHeight="1">
      <c r="A173" s="1"/>
      <c r="B173" s="1"/>
      <c r="C173" s="1"/>
      <c r="D173" s="1"/>
    </row>
    <row r="174" spans="1:4" s="5" customFormat="1" ht="13.5" customHeight="1">
      <c r="A174" s="1"/>
      <c r="B174" s="1"/>
      <c r="C174" s="1"/>
      <c r="D174" s="1"/>
    </row>
    <row r="175" spans="1:4" s="5" customFormat="1" ht="13.5" customHeight="1">
      <c r="A175" s="1"/>
      <c r="B175" s="1"/>
      <c r="C175" s="1"/>
      <c r="D175" s="1"/>
    </row>
    <row r="176" spans="1:4" s="5" customFormat="1" ht="13.5" customHeight="1">
      <c r="A176" s="1"/>
      <c r="B176" s="1"/>
      <c r="C176" s="1"/>
      <c r="D176" s="1"/>
    </row>
    <row r="177" spans="1:4" s="5" customFormat="1" ht="13.5" customHeight="1">
      <c r="A177" s="1"/>
      <c r="B177" s="1"/>
      <c r="C177" s="1"/>
      <c r="D177" s="1"/>
    </row>
    <row r="178" spans="1:4" s="5" customFormat="1" ht="13.5" customHeight="1">
      <c r="A178" s="1"/>
      <c r="B178" s="1"/>
      <c r="C178" s="1"/>
      <c r="D178" s="1"/>
    </row>
    <row r="179" spans="1:4" s="5" customFormat="1" ht="13.5" customHeight="1">
      <c r="A179" s="1"/>
      <c r="B179" s="1"/>
      <c r="C179" s="1"/>
      <c r="D179" s="1"/>
    </row>
    <row r="180" spans="1:4" s="5" customFormat="1" ht="13.5" customHeight="1">
      <c r="A180" s="1"/>
      <c r="B180" s="1"/>
      <c r="C180" s="1"/>
      <c r="D180" s="1"/>
    </row>
    <row r="181" spans="1:4" s="5" customFormat="1" ht="13.5" customHeight="1">
      <c r="A181" s="1"/>
      <c r="B181" s="1"/>
      <c r="C181" s="1"/>
      <c r="D181" s="1"/>
    </row>
    <row r="182" spans="1:4" s="5" customFormat="1" ht="13.5" customHeight="1">
      <c r="A182" s="1"/>
      <c r="B182" s="1"/>
      <c r="C182" s="1"/>
      <c r="D182" s="1"/>
    </row>
    <row r="183" spans="1:4" s="5" customFormat="1" ht="13.5" customHeight="1">
      <c r="A183" s="1"/>
      <c r="B183" s="1"/>
      <c r="C183" s="1"/>
      <c r="D183" s="1"/>
    </row>
    <row r="184" spans="1:4" s="5" customFormat="1" ht="13.5" customHeight="1">
      <c r="A184" s="1"/>
      <c r="B184" s="1"/>
      <c r="C184" s="1"/>
      <c r="D184" s="1"/>
    </row>
    <row r="185" spans="1:4" s="5" customFormat="1" ht="13.5" customHeight="1">
      <c r="A185" s="1"/>
      <c r="B185" s="1"/>
      <c r="C185" s="1"/>
      <c r="D185" s="1"/>
    </row>
    <row r="186" spans="1:4" s="5" customFormat="1" ht="13.5" customHeight="1">
      <c r="A186" s="1"/>
      <c r="B186" s="1"/>
      <c r="C186" s="1"/>
      <c r="D186" s="1"/>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E59"/>
  <sheetViews>
    <sheetView zoomScalePageLayoutView="0" workbookViewId="0" topLeftCell="A1">
      <pane ySplit="6" topLeftCell="A7" activePane="bottomLeft" state="frozen"/>
      <selection pane="topLeft" activeCell="F14" sqref="F14"/>
      <selection pane="bottomLeft" activeCell="A3" sqref="A3"/>
    </sheetView>
  </sheetViews>
  <sheetFormatPr defaultColWidth="9.140625" defaultRowHeight="13.5" customHeight="1"/>
  <cols>
    <col min="1" max="1" width="80.7109375" style="1" customWidth="1"/>
    <col min="2" max="2" width="10.7109375" style="36" customWidth="1"/>
    <col min="3" max="3" width="10.7109375" style="42" customWidth="1"/>
    <col min="4" max="4" width="10.7109375" style="1" customWidth="1"/>
    <col min="5" max="16384" width="9.140625" style="1" customWidth="1"/>
  </cols>
  <sheetData>
    <row r="1" spans="1:4" ht="13.5" customHeight="1" thickTop="1">
      <c r="A1" s="91" t="s">
        <v>432</v>
      </c>
      <c r="B1" s="91"/>
      <c r="C1" s="91"/>
      <c r="D1" s="91"/>
    </row>
    <row r="2" spans="1:4" ht="13.5" customHeight="1">
      <c r="A2" s="13"/>
      <c r="B2" s="13"/>
      <c r="C2" s="1"/>
      <c r="D2" s="36"/>
    </row>
    <row r="3" spans="1:4" ht="13.5" customHeight="1">
      <c r="A3" s="13"/>
      <c r="B3" s="13"/>
      <c r="C3" s="1"/>
      <c r="D3" s="36"/>
    </row>
    <row r="4" spans="1:4" ht="13.5" customHeight="1">
      <c r="A4" s="13" t="s">
        <v>61</v>
      </c>
      <c r="B4" s="1"/>
      <c r="C4" s="1"/>
      <c r="D4" s="36"/>
    </row>
    <row r="5" spans="1:4" ht="1.5" customHeight="1">
      <c r="A5" s="13"/>
      <c r="B5" s="1"/>
      <c r="C5" s="1"/>
      <c r="D5" s="36"/>
    </row>
    <row r="6" spans="1:4" ht="27" customHeight="1">
      <c r="A6" s="85" t="s">
        <v>58</v>
      </c>
      <c r="B6" s="93" t="s">
        <v>55</v>
      </c>
      <c r="C6" s="93" t="s">
        <v>59</v>
      </c>
      <c r="D6" s="93" t="s">
        <v>60</v>
      </c>
    </row>
    <row r="7" spans="1:5" ht="3" customHeight="1">
      <c r="A7" s="144"/>
      <c r="B7" s="145"/>
      <c r="C7" s="145"/>
      <c r="D7" s="145"/>
      <c r="E7" s="7"/>
    </row>
    <row r="8" spans="1:5" ht="13.5" customHeight="1">
      <c r="A8" s="144" t="s">
        <v>128</v>
      </c>
      <c r="B8" s="145">
        <v>1222</v>
      </c>
      <c r="C8" s="145">
        <v>535</v>
      </c>
      <c r="D8" s="145">
        <v>687</v>
      </c>
      <c r="E8" s="7"/>
    </row>
    <row r="9" spans="1:5" ht="13.5" customHeight="1">
      <c r="A9" s="144" t="s">
        <v>122</v>
      </c>
      <c r="B9" s="145">
        <v>1176</v>
      </c>
      <c r="C9" s="145">
        <v>513</v>
      </c>
      <c r="D9" s="145">
        <v>663</v>
      </c>
      <c r="E9" s="7"/>
    </row>
    <row r="10" spans="1:5" ht="13.5" customHeight="1">
      <c r="A10" s="144" t="s">
        <v>123</v>
      </c>
      <c r="B10" s="145">
        <v>949</v>
      </c>
      <c r="C10" s="145">
        <v>387</v>
      </c>
      <c r="D10" s="145">
        <v>562</v>
      </c>
      <c r="E10" s="7"/>
    </row>
    <row r="11" spans="1:5" ht="13.5" customHeight="1">
      <c r="A11" s="144" t="s">
        <v>126</v>
      </c>
      <c r="B11" s="145">
        <v>797</v>
      </c>
      <c r="C11" s="145">
        <v>543</v>
      </c>
      <c r="D11" s="145">
        <v>254</v>
      </c>
      <c r="E11" s="7"/>
    </row>
    <row r="12" spans="1:5" ht="13.5" customHeight="1">
      <c r="A12" s="144" t="s">
        <v>125</v>
      </c>
      <c r="B12" s="145">
        <v>722</v>
      </c>
      <c r="C12" s="145">
        <v>451</v>
      </c>
      <c r="D12" s="145">
        <v>271</v>
      </c>
      <c r="E12" s="7"/>
    </row>
    <row r="13" spans="1:5" ht="13.5" customHeight="1">
      <c r="A13" s="144" t="s">
        <v>127</v>
      </c>
      <c r="B13" s="145">
        <v>708</v>
      </c>
      <c r="C13" s="145">
        <v>473</v>
      </c>
      <c r="D13" s="145">
        <v>235</v>
      </c>
      <c r="E13" s="7"/>
    </row>
    <row r="14" spans="1:5" ht="13.5" customHeight="1">
      <c r="A14" s="144" t="s">
        <v>142</v>
      </c>
      <c r="B14" s="145">
        <v>688</v>
      </c>
      <c r="C14" s="145">
        <v>272</v>
      </c>
      <c r="D14" s="145">
        <v>416</v>
      </c>
      <c r="E14" s="7"/>
    </row>
    <row r="15" spans="1:5" ht="13.5" customHeight="1">
      <c r="A15" s="144" t="s">
        <v>129</v>
      </c>
      <c r="B15" s="145">
        <v>661</v>
      </c>
      <c r="C15" s="145">
        <v>417</v>
      </c>
      <c r="D15" s="145">
        <v>244</v>
      </c>
      <c r="E15" s="7"/>
    </row>
    <row r="16" spans="1:5" ht="13.5" customHeight="1">
      <c r="A16" s="144" t="s">
        <v>137</v>
      </c>
      <c r="B16" s="145">
        <v>614</v>
      </c>
      <c r="C16" s="145">
        <v>295</v>
      </c>
      <c r="D16" s="145">
        <v>319</v>
      </c>
      <c r="E16" s="7"/>
    </row>
    <row r="17" spans="1:5" ht="13.5" customHeight="1">
      <c r="A17" s="144" t="s">
        <v>131</v>
      </c>
      <c r="B17" s="145">
        <v>605</v>
      </c>
      <c r="C17" s="145">
        <v>382</v>
      </c>
      <c r="D17" s="145">
        <v>223</v>
      </c>
      <c r="E17" s="7"/>
    </row>
    <row r="18" spans="1:5" ht="13.5" customHeight="1">
      <c r="A18" s="144" t="s">
        <v>139</v>
      </c>
      <c r="B18" s="145">
        <v>548</v>
      </c>
      <c r="C18" s="145">
        <v>217</v>
      </c>
      <c r="D18" s="145">
        <v>331</v>
      </c>
      <c r="E18" s="7"/>
    </row>
    <row r="19" spans="1:5" ht="13.5" customHeight="1">
      <c r="A19" s="144" t="s">
        <v>124</v>
      </c>
      <c r="B19" s="145">
        <v>546</v>
      </c>
      <c r="C19" s="145">
        <v>237</v>
      </c>
      <c r="D19" s="145">
        <v>309</v>
      </c>
      <c r="E19" s="7"/>
    </row>
    <row r="20" spans="1:5" ht="13.5" customHeight="1">
      <c r="A20" s="144" t="s">
        <v>371</v>
      </c>
      <c r="B20" s="145">
        <v>540</v>
      </c>
      <c r="C20" s="145">
        <v>297</v>
      </c>
      <c r="D20" s="145">
        <v>243</v>
      </c>
      <c r="E20" s="7"/>
    </row>
    <row r="21" spans="1:5" ht="13.5" customHeight="1">
      <c r="A21" s="144" t="s">
        <v>130</v>
      </c>
      <c r="B21" s="145">
        <v>539</v>
      </c>
      <c r="C21" s="145">
        <v>361</v>
      </c>
      <c r="D21" s="145">
        <v>178</v>
      </c>
      <c r="E21" s="7"/>
    </row>
    <row r="22" spans="1:5" ht="13.5" customHeight="1">
      <c r="A22" s="144" t="s">
        <v>140</v>
      </c>
      <c r="B22" s="145">
        <v>502</v>
      </c>
      <c r="C22" s="145">
        <v>248</v>
      </c>
      <c r="D22" s="145">
        <v>254</v>
      </c>
      <c r="E22" s="7"/>
    </row>
    <row r="23" spans="1:5" ht="13.5" customHeight="1">
      <c r="A23" s="144" t="s">
        <v>387</v>
      </c>
      <c r="B23" s="145">
        <v>499</v>
      </c>
      <c r="C23" s="145">
        <v>187</v>
      </c>
      <c r="D23" s="145">
        <v>312</v>
      </c>
      <c r="E23" s="7"/>
    </row>
    <row r="24" spans="1:5" ht="13.5" customHeight="1">
      <c r="A24" s="144" t="s">
        <v>133</v>
      </c>
      <c r="B24" s="145">
        <v>486</v>
      </c>
      <c r="C24" s="145">
        <v>252</v>
      </c>
      <c r="D24" s="145">
        <v>234</v>
      </c>
      <c r="E24" s="7"/>
    </row>
    <row r="25" spans="1:5" ht="13.5" customHeight="1">
      <c r="A25" s="144" t="s">
        <v>136</v>
      </c>
      <c r="B25" s="145">
        <v>449</v>
      </c>
      <c r="C25" s="145">
        <v>224</v>
      </c>
      <c r="D25" s="145">
        <v>225</v>
      </c>
      <c r="E25" s="7"/>
    </row>
    <row r="26" spans="1:5" ht="13.5" customHeight="1">
      <c r="A26" s="144" t="s">
        <v>134</v>
      </c>
      <c r="B26" s="145">
        <v>422</v>
      </c>
      <c r="C26" s="145">
        <v>274</v>
      </c>
      <c r="D26" s="145">
        <v>148</v>
      </c>
      <c r="E26" s="7"/>
    </row>
    <row r="27" spans="1:5" ht="13.5" customHeight="1">
      <c r="A27" s="144" t="s">
        <v>155</v>
      </c>
      <c r="B27" s="145">
        <v>332</v>
      </c>
      <c r="C27" s="145">
        <v>206</v>
      </c>
      <c r="D27" s="145">
        <v>126</v>
      </c>
      <c r="E27" s="7"/>
    </row>
    <row r="28" spans="1:5" ht="13.5" customHeight="1">
      <c r="A28" s="144" t="s">
        <v>141</v>
      </c>
      <c r="B28" s="145">
        <v>323</v>
      </c>
      <c r="C28" s="145">
        <v>89</v>
      </c>
      <c r="D28" s="145">
        <v>234</v>
      </c>
      <c r="E28" s="7"/>
    </row>
    <row r="29" spans="1:5" ht="13.5" customHeight="1">
      <c r="A29" s="144" t="s">
        <v>143</v>
      </c>
      <c r="B29" s="145">
        <v>322</v>
      </c>
      <c r="C29" s="145">
        <v>213</v>
      </c>
      <c r="D29" s="145">
        <v>109</v>
      </c>
      <c r="E29" s="7"/>
    </row>
    <row r="30" spans="1:5" ht="13.5" customHeight="1">
      <c r="A30" s="144" t="s">
        <v>135</v>
      </c>
      <c r="B30" s="145">
        <v>319</v>
      </c>
      <c r="C30" s="145">
        <v>196</v>
      </c>
      <c r="D30" s="145">
        <v>123</v>
      </c>
      <c r="E30" s="7"/>
    </row>
    <row r="31" spans="1:5" ht="13.5" customHeight="1">
      <c r="A31" s="144" t="s">
        <v>167</v>
      </c>
      <c r="B31" s="145">
        <v>295</v>
      </c>
      <c r="C31" s="145">
        <v>181</v>
      </c>
      <c r="D31" s="145">
        <v>114</v>
      </c>
      <c r="E31" s="7"/>
    </row>
    <row r="32" spans="1:5" ht="13.5" customHeight="1">
      <c r="A32" s="144" t="s">
        <v>163</v>
      </c>
      <c r="B32" s="145">
        <v>291</v>
      </c>
      <c r="C32" s="145">
        <v>174</v>
      </c>
      <c r="D32" s="145">
        <v>117</v>
      </c>
      <c r="E32" s="7"/>
    </row>
    <row r="33" spans="1:5" ht="13.5" customHeight="1">
      <c r="A33" s="144" t="s">
        <v>146</v>
      </c>
      <c r="B33" s="145">
        <v>284</v>
      </c>
      <c r="C33" s="145">
        <v>240</v>
      </c>
      <c r="D33" s="145">
        <v>44</v>
      </c>
      <c r="E33" s="7"/>
    </row>
    <row r="34" spans="1:5" ht="13.5" customHeight="1">
      <c r="A34" s="144" t="s">
        <v>153</v>
      </c>
      <c r="B34" s="145">
        <v>283</v>
      </c>
      <c r="C34" s="145">
        <v>175</v>
      </c>
      <c r="D34" s="145">
        <v>108</v>
      </c>
      <c r="E34" s="7"/>
    </row>
    <row r="35" spans="1:5" ht="13.5" customHeight="1">
      <c r="A35" s="144" t="s">
        <v>151</v>
      </c>
      <c r="B35" s="145">
        <v>281</v>
      </c>
      <c r="C35" s="145">
        <v>161</v>
      </c>
      <c r="D35" s="145">
        <v>120</v>
      </c>
      <c r="E35" s="7"/>
    </row>
    <row r="36" spans="1:5" ht="13.5" customHeight="1">
      <c r="A36" s="144" t="s">
        <v>138</v>
      </c>
      <c r="B36" s="145">
        <v>277</v>
      </c>
      <c r="C36" s="145">
        <v>169</v>
      </c>
      <c r="D36" s="145">
        <v>108</v>
      </c>
      <c r="E36" s="7"/>
    </row>
    <row r="37" spans="1:5" ht="13.5" customHeight="1">
      <c r="A37" s="144" t="s">
        <v>144</v>
      </c>
      <c r="B37" s="145">
        <v>269</v>
      </c>
      <c r="C37" s="145">
        <v>157</v>
      </c>
      <c r="D37" s="145">
        <v>112</v>
      </c>
      <c r="E37" s="7"/>
    </row>
    <row r="38" spans="1:5" ht="13.5" customHeight="1">
      <c r="A38" s="144" t="s">
        <v>157</v>
      </c>
      <c r="B38" s="145">
        <v>267</v>
      </c>
      <c r="C38" s="145">
        <v>205</v>
      </c>
      <c r="D38" s="145">
        <v>62</v>
      </c>
      <c r="E38" s="7"/>
    </row>
    <row r="39" spans="1:5" ht="13.5" customHeight="1">
      <c r="A39" s="144" t="s">
        <v>147</v>
      </c>
      <c r="B39" s="145">
        <v>266</v>
      </c>
      <c r="C39" s="145">
        <v>164</v>
      </c>
      <c r="D39" s="145">
        <v>102</v>
      </c>
      <c r="E39" s="7"/>
    </row>
    <row r="40" spans="1:5" ht="13.5" customHeight="1">
      <c r="A40" s="144" t="s">
        <v>161</v>
      </c>
      <c r="B40" s="145">
        <v>251</v>
      </c>
      <c r="C40" s="145">
        <v>149</v>
      </c>
      <c r="D40" s="145">
        <v>102</v>
      </c>
      <c r="E40" s="7"/>
    </row>
    <row r="41" spans="1:5" ht="13.5" customHeight="1">
      <c r="A41" s="144" t="s">
        <v>150</v>
      </c>
      <c r="B41" s="145">
        <v>239</v>
      </c>
      <c r="C41" s="145">
        <v>128</v>
      </c>
      <c r="D41" s="145">
        <v>111</v>
      </c>
      <c r="E41" s="7"/>
    </row>
    <row r="42" spans="1:5" ht="13.5" customHeight="1">
      <c r="A42" s="144" t="s">
        <v>160</v>
      </c>
      <c r="B42" s="145">
        <v>233</v>
      </c>
      <c r="C42" s="145">
        <v>150</v>
      </c>
      <c r="D42" s="145">
        <v>83</v>
      </c>
      <c r="E42" s="7"/>
    </row>
    <row r="43" spans="1:5" ht="13.5" customHeight="1">
      <c r="A43" s="144" t="s">
        <v>145</v>
      </c>
      <c r="B43" s="145">
        <v>226</v>
      </c>
      <c r="C43" s="145">
        <v>150</v>
      </c>
      <c r="D43" s="145">
        <v>76</v>
      </c>
      <c r="E43" s="7"/>
    </row>
    <row r="44" spans="1:5" ht="13.5" customHeight="1">
      <c r="A44" s="144" t="s">
        <v>159</v>
      </c>
      <c r="B44" s="145">
        <v>220</v>
      </c>
      <c r="C44" s="145">
        <v>127</v>
      </c>
      <c r="D44" s="145">
        <v>93</v>
      </c>
      <c r="E44" s="7"/>
    </row>
    <row r="45" spans="1:5" ht="13.5" customHeight="1">
      <c r="A45" s="144" t="s">
        <v>166</v>
      </c>
      <c r="B45" s="145">
        <v>220</v>
      </c>
      <c r="C45" s="145">
        <v>138</v>
      </c>
      <c r="D45" s="145">
        <v>82</v>
      </c>
      <c r="E45" s="7"/>
    </row>
    <row r="46" spans="1:5" ht="13.5" customHeight="1">
      <c r="A46" s="144" t="s">
        <v>164</v>
      </c>
      <c r="B46" s="145">
        <v>215</v>
      </c>
      <c r="C46" s="145">
        <v>129</v>
      </c>
      <c r="D46" s="145">
        <v>86</v>
      </c>
      <c r="E46" s="7"/>
    </row>
    <row r="47" spans="1:5" ht="13.5" customHeight="1">
      <c r="A47" s="144" t="s">
        <v>148</v>
      </c>
      <c r="B47" s="145">
        <v>210</v>
      </c>
      <c r="C47" s="145">
        <v>141</v>
      </c>
      <c r="D47" s="145">
        <v>69</v>
      </c>
      <c r="E47" s="7"/>
    </row>
    <row r="48" spans="1:5" ht="13.5" customHeight="1">
      <c r="A48" s="144" t="s">
        <v>162</v>
      </c>
      <c r="B48" s="145">
        <v>208</v>
      </c>
      <c r="C48" s="145">
        <v>122</v>
      </c>
      <c r="D48" s="145">
        <v>86</v>
      </c>
      <c r="E48" s="7"/>
    </row>
    <row r="49" spans="1:5" ht="13.5" customHeight="1">
      <c r="A49" s="144" t="s">
        <v>177</v>
      </c>
      <c r="B49" s="145">
        <v>205</v>
      </c>
      <c r="C49" s="145">
        <v>142</v>
      </c>
      <c r="D49" s="145">
        <v>63</v>
      </c>
      <c r="E49" s="7"/>
    </row>
    <row r="50" spans="1:5" ht="13.5" customHeight="1">
      <c r="A50" s="144" t="s">
        <v>372</v>
      </c>
      <c r="B50" s="145">
        <v>204</v>
      </c>
      <c r="C50" s="145">
        <v>112</v>
      </c>
      <c r="D50" s="145">
        <v>92</v>
      </c>
      <c r="E50" s="7"/>
    </row>
    <row r="51" spans="1:5" ht="13.5" customHeight="1">
      <c r="A51" s="144" t="s">
        <v>154</v>
      </c>
      <c r="B51" s="145">
        <v>204</v>
      </c>
      <c r="C51" s="145">
        <v>137</v>
      </c>
      <c r="D51" s="145">
        <v>67</v>
      </c>
      <c r="E51" s="7"/>
    </row>
    <row r="52" spans="1:5" ht="13.5" customHeight="1">
      <c r="A52" s="144" t="s">
        <v>149</v>
      </c>
      <c r="B52" s="145">
        <v>200</v>
      </c>
      <c r="C52" s="145">
        <v>133</v>
      </c>
      <c r="D52" s="145">
        <v>67</v>
      </c>
      <c r="E52" s="7"/>
    </row>
    <row r="53" spans="1:5" ht="13.5" customHeight="1">
      <c r="A53" s="144" t="s">
        <v>156</v>
      </c>
      <c r="B53" s="145">
        <v>194</v>
      </c>
      <c r="C53" s="145">
        <v>116</v>
      </c>
      <c r="D53" s="145">
        <v>78</v>
      </c>
      <c r="E53" s="7"/>
    </row>
    <row r="54" spans="1:5" ht="13.5" customHeight="1">
      <c r="A54" s="144" t="s">
        <v>373</v>
      </c>
      <c r="B54" s="145">
        <v>192</v>
      </c>
      <c r="C54" s="145">
        <v>134</v>
      </c>
      <c r="D54" s="145">
        <v>58</v>
      </c>
      <c r="E54" s="7"/>
    </row>
    <row r="55" spans="1:5" ht="13.5" customHeight="1">
      <c r="A55" s="144" t="s">
        <v>374</v>
      </c>
      <c r="B55" s="145">
        <v>188</v>
      </c>
      <c r="C55" s="145">
        <v>122</v>
      </c>
      <c r="D55" s="145">
        <v>66</v>
      </c>
      <c r="E55" s="7"/>
    </row>
    <row r="56" spans="1:5" ht="13.5" customHeight="1">
      <c r="A56" s="144" t="s">
        <v>158</v>
      </c>
      <c r="B56" s="145">
        <v>185</v>
      </c>
      <c r="C56" s="145">
        <v>151</v>
      </c>
      <c r="D56" s="145">
        <v>34</v>
      </c>
      <c r="E56" s="7"/>
    </row>
    <row r="57" spans="1:5" ht="13.5" customHeight="1">
      <c r="A57" s="144" t="s">
        <v>152</v>
      </c>
      <c r="B57" s="145">
        <v>183</v>
      </c>
      <c r="C57" s="145">
        <v>151</v>
      </c>
      <c r="D57" s="145">
        <v>32</v>
      </c>
      <c r="E57" s="7"/>
    </row>
    <row r="58" spans="1:5" ht="3" customHeight="1">
      <c r="A58" s="144"/>
      <c r="B58" s="145"/>
      <c r="C58" s="145"/>
      <c r="D58" s="145"/>
      <c r="E58" s="7"/>
    </row>
    <row r="59" spans="1:5" ht="13.5" customHeight="1">
      <c r="A59" s="87" t="s">
        <v>341</v>
      </c>
      <c r="B59" s="146">
        <v>27376</v>
      </c>
      <c r="C59" s="146">
        <v>15751</v>
      </c>
      <c r="D59" s="146">
        <v>11625</v>
      </c>
      <c r="E59" s="7"/>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D59"/>
  <sheetViews>
    <sheetView zoomScalePageLayoutView="0" workbookViewId="0" topLeftCell="A1">
      <pane ySplit="6" topLeftCell="A7" activePane="bottomLeft" state="frozen"/>
      <selection pane="topLeft" activeCell="F14" sqref="F14"/>
      <selection pane="bottomLeft" activeCell="A9" sqref="A9"/>
    </sheetView>
  </sheetViews>
  <sheetFormatPr defaultColWidth="9.140625" defaultRowHeight="13.5" customHeight="1"/>
  <cols>
    <col min="1" max="1" width="80.7109375" style="1" customWidth="1"/>
    <col min="2" max="2" width="10.7109375" style="36" customWidth="1"/>
    <col min="3" max="4" width="10.7109375" style="1" customWidth="1"/>
    <col min="5" max="16384" width="9.140625" style="1" customWidth="1"/>
  </cols>
  <sheetData>
    <row r="1" spans="1:4" ht="13.5" customHeight="1" thickTop="1">
      <c r="A1" s="91" t="s">
        <v>433</v>
      </c>
      <c r="B1" s="91"/>
      <c r="C1" s="91"/>
      <c r="D1" s="91"/>
    </row>
    <row r="2" spans="1:4" ht="13.5" customHeight="1">
      <c r="A2" s="13"/>
      <c r="B2" s="44"/>
      <c r="C2" s="36"/>
      <c r="D2" s="43"/>
    </row>
    <row r="3" spans="1:4" ht="13.5" customHeight="1">
      <c r="A3" s="13"/>
      <c r="B3" s="44"/>
      <c r="C3" s="36"/>
      <c r="D3" s="43"/>
    </row>
    <row r="4" spans="1:4" ht="13.5" customHeight="1">
      <c r="A4" s="13" t="s">
        <v>62</v>
      </c>
      <c r="B4" s="1"/>
      <c r="C4" s="36"/>
      <c r="D4" s="42"/>
    </row>
    <row r="5" spans="1:4" ht="1.5" customHeight="1">
      <c r="A5" s="13"/>
      <c r="B5" s="1"/>
      <c r="C5" s="36"/>
      <c r="D5" s="42"/>
    </row>
    <row r="6" spans="1:4" ht="27" customHeight="1">
      <c r="A6" s="85" t="s">
        <v>58</v>
      </c>
      <c r="B6" s="93" t="s">
        <v>55</v>
      </c>
      <c r="C6" s="93" t="s">
        <v>59</v>
      </c>
      <c r="D6" s="93" t="s">
        <v>60</v>
      </c>
    </row>
    <row r="7" spans="1:4" ht="3" customHeight="1">
      <c r="A7" s="45"/>
      <c r="B7" s="46"/>
      <c r="C7" s="46"/>
      <c r="D7" s="46"/>
    </row>
    <row r="8" spans="1:4" ht="13.5" customHeight="1">
      <c r="A8" s="144" t="s">
        <v>168</v>
      </c>
      <c r="B8" s="145">
        <v>8297</v>
      </c>
      <c r="C8" s="145">
        <v>4664</v>
      </c>
      <c r="D8" s="145">
        <v>3633</v>
      </c>
    </row>
    <row r="9" spans="1:4" ht="13.5" customHeight="1">
      <c r="A9" s="144" t="s">
        <v>169</v>
      </c>
      <c r="B9" s="145">
        <v>8181</v>
      </c>
      <c r="C9" s="145">
        <v>4559</v>
      </c>
      <c r="D9" s="145">
        <v>3622</v>
      </c>
    </row>
    <row r="10" spans="1:4" ht="13.5" customHeight="1">
      <c r="A10" s="144" t="s">
        <v>170</v>
      </c>
      <c r="B10" s="145">
        <v>8051</v>
      </c>
      <c r="C10" s="145">
        <v>4464</v>
      </c>
      <c r="D10" s="145">
        <v>3587</v>
      </c>
    </row>
    <row r="11" spans="1:4" ht="13.5" customHeight="1">
      <c r="A11" s="144" t="s">
        <v>172</v>
      </c>
      <c r="B11" s="145">
        <v>5950</v>
      </c>
      <c r="C11" s="145">
        <v>2459</v>
      </c>
      <c r="D11" s="145">
        <v>3491</v>
      </c>
    </row>
    <row r="12" spans="1:4" ht="13.5" customHeight="1">
      <c r="A12" s="144" t="s">
        <v>388</v>
      </c>
      <c r="B12" s="145">
        <v>5175</v>
      </c>
      <c r="C12" s="145">
        <v>2571</v>
      </c>
      <c r="D12" s="145">
        <v>2604</v>
      </c>
    </row>
    <row r="13" spans="1:4" ht="13.5" customHeight="1">
      <c r="A13" s="144" t="s">
        <v>175</v>
      </c>
      <c r="B13" s="145">
        <v>4706</v>
      </c>
      <c r="C13" s="145">
        <v>1836</v>
      </c>
      <c r="D13" s="145">
        <v>2870</v>
      </c>
    </row>
    <row r="14" spans="1:4" ht="13.5" customHeight="1">
      <c r="A14" s="144" t="s">
        <v>173</v>
      </c>
      <c r="B14" s="145">
        <v>4380</v>
      </c>
      <c r="C14" s="145">
        <v>1855</v>
      </c>
      <c r="D14" s="145">
        <v>2525</v>
      </c>
    </row>
    <row r="15" spans="1:4" ht="13.5" customHeight="1">
      <c r="A15" s="144" t="s">
        <v>174</v>
      </c>
      <c r="B15" s="145">
        <v>3604</v>
      </c>
      <c r="C15" s="145">
        <v>1642</v>
      </c>
      <c r="D15" s="145">
        <v>1962</v>
      </c>
    </row>
    <row r="16" spans="1:4" ht="13.5" customHeight="1">
      <c r="A16" s="144" t="s">
        <v>126</v>
      </c>
      <c r="B16" s="145">
        <v>2877</v>
      </c>
      <c r="C16" s="145">
        <v>1780</v>
      </c>
      <c r="D16" s="145">
        <v>1097</v>
      </c>
    </row>
    <row r="17" spans="1:4" ht="13.5" customHeight="1">
      <c r="A17" s="144" t="s">
        <v>127</v>
      </c>
      <c r="B17" s="145">
        <v>2801</v>
      </c>
      <c r="C17" s="145">
        <v>1727</v>
      </c>
      <c r="D17" s="145">
        <v>1074</v>
      </c>
    </row>
    <row r="18" spans="1:4" ht="13.5" customHeight="1">
      <c r="A18" s="144" t="s">
        <v>176</v>
      </c>
      <c r="B18" s="145">
        <v>2506</v>
      </c>
      <c r="C18" s="145">
        <v>1531</v>
      </c>
      <c r="D18" s="145">
        <v>975</v>
      </c>
    </row>
    <row r="19" spans="1:4" ht="13.5" customHeight="1">
      <c r="A19" s="144" t="s">
        <v>124</v>
      </c>
      <c r="B19" s="145">
        <v>2080</v>
      </c>
      <c r="C19" s="145">
        <v>1342</v>
      </c>
      <c r="D19" s="145">
        <v>738</v>
      </c>
    </row>
    <row r="20" spans="1:4" ht="13.5" customHeight="1">
      <c r="A20" s="144" t="s">
        <v>191</v>
      </c>
      <c r="B20" s="145">
        <v>1952</v>
      </c>
      <c r="C20" s="145">
        <v>1052</v>
      </c>
      <c r="D20" s="145">
        <v>900</v>
      </c>
    </row>
    <row r="21" spans="1:4" ht="13.5" customHeight="1">
      <c r="A21" s="144" t="s">
        <v>180</v>
      </c>
      <c r="B21" s="145">
        <v>1829</v>
      </c>
      <c r="C21" s="145">
        <v>793</v>
      </c>
      <c r="D21" s="145">
        <v>1036</v>
      </c>
    </row>
    <row r="22" spans="1:4" ht="13.5" customHeight="1">
      <c r="A22" s="144" t="s">
        <v>189</v>
      </c>
      <c r="B22" s="145">
        <v>1767</v>
      </c>
      <c r="C22" s="145">
        <v>1008</v>
      </c>
      <c r="D22" s="145">
        <v>759</v>
      </c>
    </row>
    <row r="23" spans="1:4" ht="13.5" customHeight="1">
      <c r="A23" s="144" t="s">
        <v>183</v>
      </c>
      <c r="B23" s="145">
        <v>1700</v>
      </c>
      <c r="C23" s="145">
        <v>737</v>
      </c>
      <c r="D23" s="145">
        <v>963</v>
      </c>
    </row>
    <row r="24" spans="1:4" ht="13.5" customHeight="1">
      <c r="A24" s="144" t="s">
        <v>177</v>
      </c>
      <c r="B24" s="145">
        <v>1699</v>
      </c>
      <c r="C24" s="145">
        <v>1071</v>
      </c>
      <c r="D24" s="145">
        <v>628</v>
      </c>
    </row>
    <row r="25" spans="1:4" ht="13.5" customHeight="1">
      <c r="A25" s="144" t="s">
        <v>165</v>
      </c>
      <c r="B25" s="145">
        <v>1624</v>
      </c>
      <c r="C25" s="145">
        <v>914</v>
      </c>
      <c r="D25" s="145">
        <v>710</v>
      </c>
    </row>
    <row r="26" spans="1:4" ht="13.5" customHeight="1">
      <c r="A26" s="144" t="s">
        <v>182</v>
      </c>
      <c r="B26" s="145">
        <v>1588</v>
      </c>
      <c r="C26" s="145">
        <v>660</v>
      </c>
      <c r="D26" s="145">
        <v>928</v>
      </c>
    </row>
    <row r="27" spans="1:4" ht="13.5" customHeight="1">
      <c r="A27" s="144" t="s">
        <v>179</v>
      </c>
      <c r="B27" s="145">
        <v>1581</v>
      </c>
      <c r="C27" s="145">
        <v>1004</v>
      </c>
      <c r="D27" s="145">
        <v>577</v>
      </c>
    </row>
    <row r="28" spans="1:4" ht="13.5" customHeight="1">
      <c r="A28" s="144" t="s">
        <v>186</v>
      </c>
      <c r="B28" s="145">
        <v>1572</v>
      </c>
      <c r="C28" s="145">
        <v>856</v>
      </c>
      <c r="D28" s="145">
        <v>716</v>
      </c>
    </row>
    <row r="29" spans="1:4" ht="13.5" customHeight="1">
      <c r="A29" s="144" t="s">
        <v>178</v>
      </c>
      <c r="B29" s="145">
        <v>1565</v>
      </c>
      <c r="C29" s="145">
        <v>996</v>
      </c>
      <c r="D29" s="145">
        <v>569</v>
      </c>
    </row>
    <row r="30" spans="1:4" ht="13.5" customHeight="1">
      <c r="A30" s="144" t="s">
        <v>135</v>
      </c>
      <c r="B30" s="145">
        <v>1560</v>
      </c>
      <c r="C30" s="145">
        <v>969</v>
      </c>
      <c r="D30" s="145">
        <v>591</v>
      </c>
    </row>
    <row r="31" spans="1:4" ht="13.5" customHeight="1">
      <c r="A31" s="144" t="s">
        <v>187</v>
      </c>
      <c r="B31" s="145">
        <v>1544</v>
      </c>
      <c r="C31" s="145">
        <v>843</v>
      </c>
      <c r="D31" s="145">
        <v>701</v>
      </c>
    </row>
    <row r="32" spans="1:4" ht="13.5" customHeight="1">
      <c r="A32" s="144" t="s">
        <v>188</v>
      </c>
      <c r="B32" s="145">
        <v>1533</v>
      </c>
      <c r="C32" s="145">
        <v>832</v>
      </c>
      <c r="D32" s="145">
        <v>701</v>
      </c>
    </row>
    <row r="33" spans="1:4" ht="13.5" customHeight="1">
      <c r="A33" s="144" t="s">
        <v>193</v>
      </c>
      <c r="B33" s="145">
        <v>1409</v>
      </c>
      <c r="C33" s="145">
        <v>770</v>
      </c>
      <c r="D33" s="145">
        <v>639</v>
      </c>
    </row>
    <row r="34" spans="1:4" ht="13.5" customHeight="1">
      <c r="A34" s="144" t="s">
        <v>192</v>
      </c>
      <c r="B34" s="145">
        <v>1394</v>
      </c>
      <c r="C34" s="145">
        <v>735</v>
      </c>
      <c r="D34" s="145">
        <v>659</v>
      </c>
    </row>
    <row r="35" spans="1:4" ht="13.5" customHeight="1">
      <c r="A35" s="144" t="s">
        <v>122</v>
      </c>
      <c r="B35" s="145">
        <v>1340</v>
      </c>
      <c r="C35" s="145">
        <v>539</v>
      </c>
      <c r="D35" s="145">
        <v>801</v>
      </c>
    </row>
    <row r="36" spans="1:4" ht="13.5" customHeight="1">
      <c r="A36" s="144" t="s">
        <v>181</v>
      </c>
      <c r="B36" s="145">
        <v>1313</v>
      </c>
      <c r="C36" s="145">
        <v>727</v>
      </c>
      <c r="D36" s="145">
        <v>586</v>
      </c>
    </row>
    <row r="37" spans="1:4" ht="13.5" customHeight="1">
      <c r="A37" s="144" t="s">
        <v>123</v>
      </c>
      <c r="B37" s="145">
        <v>1286</v>
      </c>
      <c r="C37" s="145">
        <v>503</v>
      </c>
      <c r="D37" s="145">
        <v>783</v>
      </c>
    </row>
    <row r="38" spans="1:4" ht="13.5" customHeight="1">
      <c r="A38" s="144" t="s">
        <v>185</v>
      </c>
      <c r="B38" s="145">
        <v>1237</v>
      </c>
      <c r="C38" s="145">
        <v>754</v>
      </c>
      <c r="D38" s="145">
        <v>483</v>
      </c>
    </row>
    <row r="39" spans="1:4" ht="13.5" customHeight="1">
      <c r="A39" s="144" t="s">
        <v>190</v>
      </c>
      <c r="B39" s="145">
        <v>1159</v>
      </c>
      <c r="C39" s="145">
        <v>679</v>
      </c>
      <c r="D39" s="145">
        <v>480</v>
      </c>
    </row>
    <row r="40" spans="1:4" ht="13.5" customHeight="1">
      <c r="A40" s="144" t="s">
        <v>184</v>
      </c>
      <c r="B40" s="145">
        <v>1143</v>
      </c>
      <c r="C40" s="145">
        <v>709</v>
      </c>
      <c r="D40" s="145">
        <v>434</v>
      </c>
    </row>
    <row r="41" spans="1:4" ht="13.5" customHeight="1">
      <c r="A41" s="144" t="s">
        <v>371</v>
      </c>
      <c r="B41" s="145">
        <v>1103</v>
      </c>
      <c r="C41" s="145">
        <v>587</v>
      </c>
      <c r="D41" s="145">
        <v>516</v>
      </c>
    </row>
    <row r="42" spans="1:4" ht="13.5" customHeight="1">
      <c r="A42" s="144" t="s">
        <v>211</v>
      </c>
      <c r="B42" s="145">
        <v>1089</v>
      </c>
      <c r="C42" s="145">
        <v>542</v>
      </c>
      <c r="D42" s="145">
        <v>547</v>
      </c>
    </row>
    <row r="43" spans="1:4" ht="13.5" customHeight="1">
      <c r="A43" s="144" t="s">
        <v>194</v>
      </c>
      <c r="B43" s="145">
        <v>1080</v>
      </c>
      <c r="C43" s="145">
        <v>618</v>
      </c>
      <c r="D43" s="145">
        <v>462</v>
      </c>
    </row>
    <row r="44" spans="1:4" ht="13.5" customHeight="1">
      <c r="A44" s="144" t="s">
        <v>132</v>
      </c>
      <c r="B44" s="145">
        <v>1074</v>
      </c>
      <c r="C44" s="145">
        <v>417</v>
      </c>
      <c r="D44" s="145">
        <v>657</v>
      </c>
    </row>
    <row r="45" spans="1:4" ht="13.5" customHeight="1">
      <c r="A45" s="144" t="s">
        <v>195</v>
      </c>
      <c r="B45" s="145">
        <v>1073</v>
      </c>
      <c r="C45" s="145">
        <v>644</v>
      </c>
      <c r="D45" s="145">
        <v>429</v>
      </c>
    </row>
    <row r="46" spans="1:4" ht="13.5" customHeight="1">
      <c r="A46" s="144" t="s">
        <v>215</v>
      </c>
      <c r="B46" s="145">
        <v>1047</v>
      </c>
      <c r="C46" s="145">
        <v>566</v>
      </c>
      <c r="D46" s="145">
        <v>481</v>
      </c>
    </row>
    <row r="47" spans="1:4" ht="13.5" customHeight="1">
      <c r="A47" s="144" t="s">
        <v>206</v>
      </c>
      <c r="B47" s="145">
        <v>1033</v>
      </c>
      <c r="C47" s="145">
        <v>595</v>
      </c>
      <c r="D47" s="145">
        <v>438</v>
      </c>
    </row>
    <row r="48" spans="1:4" ht="13.5" customHeight="1">
      <c r="A48" s="144" t="s">
        <v>262</v>
      </c>
      <c r="B48" s="145">
        <v>1022</v>
      </c>
      <c r="C48" s="145">
        <v>589</v>
      </c>
      <c r="D48" s="145">
        <v>433</v>
      </c>
    </row>
    <row r="49" spans="1:4" ht="13.5" customHeight="1">
      <c r="A49" s="144" t="s">
        <v>216</v>
      </c>
      <c r="B49" s="145">
        <v>1012</v>
      </c>
      <c r="C49" s="145">
        <v>553</v>
      </c>
      <c r="D49" s="145">
        <v>459</v>
      </c>
    </row>
    <row r="50" spans="1:4" ht="13.5" customHeight="1">
      <c r="A50" s="144" t="s">
        <v>202</v>
      </c>
      <c r="B50" s="145">
        <v>1009</v>
      </c>
      <c r="C50" s="145">
        <v>536</v>
      </c>
      <c r="D50" s="145">
        <v>473</v>
      </c>
    </row>
    <row r="51" spans="1:4" ht="13.5" customHeight="1">
      <c r="A51" s="144" t="s">
        <v>252</v>
      </c>
      <c r="B51" s="145">
        <v>986</v>
      </c>
      <c r="C51" s="145">
        <v>565</v>
      </c>
      <c r="D51" s="145">
        <v>421</v>
      </c>
    </row>
    <row r="52" spans="1:4" ht="13.5" customHeight="1">
      <c r="A52" s="144" t="s">
        <v>203</v>
      </c>
      <c r="B52" s="145">
        <v>977</v>
      </c>
      <c r="C52" s="145">
        <v>565</v>
      </c>
      <c r="D52" s="145">
        <v>412</v>
      </c>
    </row>
    <row r="53" spans="1:4" ht="13.5" customHeight="1">
      <c r="A53" s="144" t="s">
        <v>217</v>
      </c>
      <c r="B53" s="145">
        <v>918</v>
      </c>
      <c r="C53" s="145">
        <v>488</v>
      </c>
      <c r="D53" s="145">
        <v>430</v>
      </c>
    </row>
    <row r="54" spans="1:4" ht="13.5" customHeight="1">
      <c r="A54" s="144" t="s">
        <v>160</v>
      </c>
      <c r="B54" s="145">
        <v>895</v>
      </c>
      <c r="C54" s="145">
        <v>510</v>
      </c>
      <c r="D54" s="145">
        <v>385</v>
      </c>
    </row>
    <row r="55" spans="1:4" ht="13.5" customHeight="1">
      <c r="A55" s="144" t="s">
        <v>159</v>
      </c>
      <c r="B55" s="145">
        <v>893</v>
      </c>
      <c r="C55" s="145">
        <v>517</v>
      </c>
      <c r="D55" s="145">
        <v>376</v>
      </c>
    </row>
    <row r="56" spans="1:4" ht="13.5" customHeight="1">
      <c r="A56" s="144" t="s">
        <v>156</v>
      </c>
      <c r="B56" s="145">
        <v>885</v>
      </c>
      <c r="C56" s="145">
        <v>512</v>
      </c>
      <c r="D56" s="145">
        <v>373</v>
      </c>
    </row>
    <row r="57" spans="1:4" ht="13.5" customHeight="1">
      <c r="A57" s="144" t="s">
        <v>212</v>
      </c>
      <c r="B57" s="145">
        <v>884</v>
      </c>
      <c r="C57" s="145">
        <v>427</v>
      </c>
      <c r="D57" s="145">
        <v>457</v>
      </c>
    </row>
    <row r="58" spans="1:4" ht="3" customHeight="1">
      <c r="A58" s="144"/>
      <c r="B58" s="145"/>
      <c r="C58" s="145"/>
      <c r="D58" s="145"/>
    </row>
    <row r="59" spans="1:4" ht="13.5" customHeight="1">
      <c r="A59" s="87" t="s">
        <v>342</v>
      </c>
      <c r="B59" s="146">
        <v>144569</v>
      </c>
      <c r="C59" s="146">
        <v>79611</v>
      </c>
      <c r="D59" s="146">
        <v>64958</v>
      </c>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SQA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wil00209</dc:creator>
  <cp:keywords/>
  <dc:description/>
  <cp:lastModifiedBy>Stephen Thomson</cp:lastModifiedBy>
  <cp:lastPrinted>2011-02-25T12:18:11Z</cp:lastPrinted>
  <dcterms:created xsi:type="dcterms:W3CDTF">2008-03-06T12:32:04Z</dcterms:created>
  <dcterms:modified xsi:type="dcterms:W3CDTF">2011-02-26T11:28:01Z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