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427"/>
  <workbookPr defaultThemeVersion="166925"/>
  <mc:AlternateContent xmlns:mc="http://schemas.openxmlformats.org/markup-compatibility/2006">
    <mc:Choice Requires="x15">
      <x15ac:absPath xmlns:x15ac="http://schemas.microsoft.com/office/spreadsheetml/2010/11/ac" url="D:\Publications\Website\1 Web - Current\Information\2022\"/>
    </mc:Choice>
  </mc:AlternateContent>
  <xr:revisionPtr revIDLastSave="0" documentId="8_{6E6377A7-4592-4D6F-84AB-8EFE671F361A}" xr6:coauthVersionLast="47" xr6:coauthVersionMax="47" xr10:uidLastSave="{00000000-0000-0000-0000-000000000000}"/>
  <bookViews>
    <workbookView xWindow="-120" yWindow="-120" windowWidth="29040" windowHeight="15840"/>
  </bookViews>
  <sheets>
    <sheet name="Contents" sheetId="1" r:id="rId1"/>
    <sheet name="Table_1" sheetId="2" r:id="rId2"/>
    <sheet name="Table_2" sheetId="3" r:id="rId3"/>
    <sheet name="Table_3" sheetId="4" r:id="rId4"/>
    <sheet name="Notes"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6" i="1" l="1"/>
  <c r="A5" i="1"/>
  <c r="A4" i="1"/>
  <c r="A3" i="1"/>
</calcChain>
</file>

<file path=xl/sharedStrings.xml><?xml version="1.0" encoding="utf-8"?>
<sst xmlns="http://schemas.openxmlformats.org/spreadsheetml/2006/main" count="77" uniqueCount="73">
  <si>
    <t>Assessment arrangements 2022</t>
  </si>
  <si>
    <t>Assessment Arrangements 2022 presents a summary of assessment arrangements requested for National 5, Higher and Advanced Higher</t>
  </si>
  <si>
    <t>Reference: 22AA</t>
  </si>
  <si>
    <t>Release date: 9 August 2022</t>
  </si>
  <si>
    <t>Head of Profession: Stephen J. Price</t>
  </si>
  <si>
    <t>Contact: data.analytics@sqa.org.uk</t>
  </si>
  <si>
    <t>Table 1: Number of learners and requests</t>
  </si>
  <si>
    <t>Category</t>
  </si>
  <si>
    <t>Count 2022</t>
  </si>
  <si>
    <t>Count 2019</t>
  </si>
  <si>
    <t>Count 2018</t>
  </si>
  <si>
    <t>Number of unique learners</t>
  </si>
  <si>
    <t>Number of requests for assessment arrangements</t>
  </si>
  <si>
    <t>Table 2: Assessment arrangements by level</t>
  </si>
  <si>
    <t>Level</t>
  </si>
  <si>
    <t>Request Count 2022</t>
  </si>
  <si>
    <t>Request Count 2019</t>
  </si>
  <si>
    <t>Request Count 2018</t>
  </si>
  <si>
    <t>National 5</t>
  </si>
  <si>
    <t>Higher</t>
  </si>
  <si>
    <t>Advanced Higher</t>
  </si>
  <si>
    <t>Total</t>
  </si>
  <si>
    <t>Table 3: Assessment arrangements by type</t>
  </si>
  <si>
    <t>Some shorthand is used in this table: [c] where the value is suppressed to protect against the risk of disclosure of personal information</t>
  </si>
  <si>
    <t>Arrangement</t>
  </si>
  <si>
    <t>Braille</t>
  </si>
  <si>
    <t>Braille certificate</t>
  </si>
  <si>
    <t>Calculator</t>
  </si>
  <si>
    <t>Candidate signs</t>
  </si>
  <si>
    <t>Coloured Paper</t>
  </si>
  <si>
    <t>Digital question paper</t>
  </si>
  <si>
    <t>Enlarged certificate</t>
  </si>
  <si>
    <t>Enlarged print</t>
  </si>
  <si>
    <t>Extra time</t>
  </si>
  <si>
    <t>ICT with handheld spellchecker</t>
  </si>
  <si>
    <t>ICT with word processor with spellchecker</t>
  </si>
  <si>
    <t>ICT with word processor without spellchecker</t>
  </si>
  <si>
    <t>Live presentation</t>
  </si>
  <si>
    <t>Modified content</t>
  </si>
  <si>
    <t>Non standard font type</t>
  </si>
  <si>
    <t>Non standard paper orientation</t>
  </si>
  <si>
    <t>Non standard paper size</t>
  </si>
  <si>
    <t>Prompter</t>
  </si>
  <si>
    <t>Reader</t>
  </si>
  <si>
    <t>Referral to Principal Assessor</t>
  </si>
  <si>
    <t>[c]</t>
  </si>
  <si>
    <t>Rest period(s)</t>
  </si>
  <si>
    <t>Scribe</t>
  </si>
  <si>
    <t>Separate accommodation</t>
  </si>
  <si>
    <t>Signed to candidate</t>
  </si>
  <si>
    <t>Supervised break(s)</t>
  </si>
  <si>
    <t>Transcription with correction</t>
  </si>
  <si>
    <t>Transcription without correction</t>
  </si>
  <si>
    <t>Any other arrangement(s)</t>
  </si>
  <si>
    <t>Notes accompanying this release</t>
  </si>
  <si>
    <t>Note number</t>
  </si>
  <si>
    <t>Note text</t>
  </si>
  <si>
    <t>[note 1]</t>
  </si>
  <si>
    <t xml:space="preserve">All figures are rounded to the nearest five. Figures between one and four inclusive have been suppressed to protect against the risk of disclosure of personal information. All percentage figures for a course have been suppressed where values between one and four inclusive have been suppressed. Cells containing suppressed figures are marked up with the shorthand [c]. </t>
  </si>
  <si>
    <t>[note 2]</t>
  </si>
  <si>
    <t>The "number of learners" refers to unique learners making one or more AA requests</t>
  </si>
  <si>
    <t>[note 3]</t>
  </si>
  <si>
    <t>The "number of requests" refers to unique subject / level assessment arrangements requests</t>
  </si>
  <si>
    <t>[note 4]</t>
  </si>
  <si>
    <t>"Assessment arrangements by level" refers to unique subject / level requests for National 5, Higher and Advanced Higher</t>
  </si>
  <si>
    <t>[note 5]</t>
  </si>
  <si>
    <t>Figures for "assessment arrangements by type" are greater than the "number of requests" as learners can request more than one single arrangement for each specific subject / level request</t>
  </si>
  <si>
    <t>[note 6]</t>
  </si>
  <si>
    <t>Further information on assessment arrangement types can be found in Assessment arrangements explained: information for centres</t>
  </si>
  <si>
    <t>[note 7]</t>
  </si>
  <si>
    <t>Refer to the background information document for additional information such as data sources, methodology and limitations. </t>
  </si>
  <si>
    <t>[note 8]</t>
  </si>
  <si>
    <t>We welcome your feedback on our publications. Should you have any comments on this information release and how to improve it to meet your needs please contact us using data.analytics@sqa.org.uk.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</si>
</sst>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2"/>
      <color rgb="FF000000"/>
      <name val="Arial"/>
      <family val="2"/>
    </font>
    <font>
      <b/>
      <sz val="15"/>
      <color rgb="FF000000"/>
      <name val="Arial"/>
      <family val="2"/>
    </font>
    <font>
      <b/>
      <sz val="15"/>
      <color rgb="FF000000"/>
      <name val="Calibri"/>
      <family val="2"/>
    </font>
    <font>
      <u/>
      <sz val="12"/>
      <color rgb="FF0563C1"/>
      <name val="Arial"/>
      <family val="2"/>
    </font>
    <font>
      <b/>
      <sz val="14"/>
      <color rgb="FF000000"/>
      <name val="Arial"/>
      <family val="2"/>
    </font>
    <font>
      <b/>
      <u/>
      <sz val="12"/>
      <color rgb="FF4472C4"/>
      <name val="Arial"/>
      <family val="2"/>
    </font>
    <font>
      <b/>
      <sz val="12"/>
      <color rgb="FF000000"/>
      <name val="Arial"/>
      <family val="2"/>
    </font>
    <font>
      <sz val="12"/>
      <color rgb="FF242424"/>
      <name val="Arial"/>
      <family val="2"/>
    </font>
    <font>
      <sz val="11"/>
      <color rgb="FF000000"/>
      <name val="Arial"/>
      <family val="2"/>
    </font>
    <font>
      <u/>
      <sz val="11"/>
      <color rgb="FF0563C1"/>
      <name val="Arial"/>
      <family val="2"/>
    </font>
  </fonts>
  <fills count="2">
    <fill>
      <patternFill patternType="none"/>
    </fill>
    <fill>
      <patternFill patternType="gray125"/>
    </fill>
  </fills>
  <borders count="3">
    <border>
      <left/>
      <right/>
      <top/>
      <bottom/>
      <diagonal/>
    </border>
    <border>
      <left/>
      <right/>
      <top/>
      <bottom style="thin">
        <color rgb="FF000000"/>
      </bottom>
      <diagonal/>
    </border>
    <border>
      <left/>
      <right/>
      <top style="thin">
        <color rgb="FF000000"/>
      </top>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22">
    <xf numFmtId="0" fontId="0" fillId="0" borderId="0" xfId="0"/>
    <xf numFmtId="0" fontId="4" fillId="0" borderId="0" xfId="0" applyFont="1" applyAlignment="1">
      <alignment vertical="center"/>
    </xf>
    <xf numFmtId="0" fontId="4" fillId="0" borderId="0" xfId="0" applyFont="1"/>
    <xf numFmtId="0" fontId="0" fillId="0" borderId="0" xfId="0" applyAlignment="1">
      <alignment vertical="center" wrapText="1"/>
    </xf>
    <xf numFmtId="0" fontId="5" fillId="0" borderId="0" xfId="0" applyFont="1"/>
    <xf numFmtId="0" fontId="1" fillId="0" borderId="0" xfId="1" applyFont="1" applyAlignment="1">
      <alignment vertical="center"/>
    </xf>
    <xf numFmtId="0" fontId="0" fillId="0" borderId="0" xfId="0" applyAlignment="1">
      <alignment horizontal="right"/>
    </xf>
    <xf numFmtId="0" fontId="6" fillId="0" borderId="1" xfId="0" applyFont="1" applyBorder="1" applyAlignment="1">
      <alignment horizontal="center"/>
    </xf>
    <xf numFmtId="0" fontId="6" fillId="0" borderId="1" xfId="0" applyFont="1" applyBorder="1" applyAlignment="1">
      <alignment horizontal="right"/>
    </xf>
    <xf numFmtId="3" fontId="0" fillId="0" borderId="0" xfId="0" applyNumberFormat="1"/>
    <xf numFmtId="3" fontId="0" fillId="0" borderId="0" xfId="0" applyNumberFormat="1" applyAlignment="1">
      <alignment horizontal="right"/>
    </xf>
    <xf numFmtId="0" fontId="0" fillId="0" borderId="2" xfId="0" applyBorder="1"/>
    <xf numFmtId="3" fontId="0" fillId="0" borderId="2" xfId="0" applyNumberFormat="1" applyBorder="1" applyAlignment="1">
      <alignment horizontal="right"/>
    </xf>
    <xf numFmtId="0" fontId="7" fillId="0" borderId="0" xfId="0" applyFont="1" applyAlignment="1">
      <alignment vertical="center"/>
    </xf>
    <xf numFmtId="0" fontId="0" fillId="0" borderId="0" xfId="0" applyAlignment="1">
      <alignment wrapText="1"/>
    </xf>
    <xf numFmtId="0" fontId="6" fillId="0" borderId="1" xfId="0" applyFont="1" applyBorder="1" applyAlignment="1">
      <alignment horizontal="left"/>
    </xf>
    <xf numFmtId="0" fontId="6" fillId="0" borderId="1" xfId="0" applyFont="1" applyBorder="1" applyAlignment="1">
      <alignment horizontal="left" wrapText="1"/>
    </xf>
    <xf numFmtId="0" fontId="0" fillId="0" borderId="0" xfId="0" applyAlignment="1">
      <alignment horizontal="left" vertical="top"/>
    </xf>
    <xf numFmtId="0" fontId="8" fillId="0" borderId="0" xfId="0" applyFont="1" applyAlignment="1">
      <alignment horizontal="left" vertical="top" wrapText="1"/>
    </xf>
    <xf numFmtId="0" fontId="8" fillId="0" borderId="0" xfId="0" applyFont="1" applyAlignment="1">
      <alignment wrapText="1"/>
    </xf>
    <xf numFmtId="0" fontId="9" fillId="0" borderId="0" xfId="3" applyFont="1" applyAlignment="1">
      <alignment wrapText="1"/>
    </xf>
    <xf numFmtId="0" fontId="9" fillId="0" borderId="0" xfId="3" applyFont="1" applyAlignment="1">
      <alignment horizontal="left" vertical="top" wrapText="1"/>
    </xf>
  </cellXfs>
  <cellStyles count="5">
    <cellStyle name="Heading 1" xfId="1" builtinId="16" customBuiltin="1"/>
    <cellStyle name="Heading 1 2" xfId="2"/>
    <cellStyle name="Hyperlink" xfId="3"/>
    <cellStyle name="Hyperlink 2" xfId="4"/>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le_1_number_of_learners_and_requests" displayName="table_1_number_of_learners_and_requests" ref="A2:D4" totalsRowShown="0">
  <tableColumns count="4">
    <tableColumn id="1" name="Category"/>
    <tableColumn id="2" name="Count 2022"/>
    <tableColumn id="3" name="Count 2019"/>
    <tableColumn id="4" name="Count 2018"/>
  </tableColumns>
  <tableStyleInfo showFirstColumn="0" showLastColumn="0" showRowStripes="1" showColumnStripes="0"/>
</table>
</file>

<file path=xl/tables/table2.xml><?xml version="1.0" encoding="utf-8"?>
<table xmlns="http://schemas.openxmlformats.org/spreadsheetml/2006/main" id="2" name="table_2_assessment_arrangements_by_level" displayName="table_2_assessment_arrangements_by_level" ref="A2:D6" totalsRowShown="0">
  <tableColumns count="4">
    <tableColumn id="1" name="Level"/>
    <tableColumn id="2" name="Request Count 2022"/>
    <tableColumn id="3" name="Request Count 2019"/>
    <tableColumn id="4" name="Request Count 2018"/>
  </tableColumns>
  <tableStyleInfo showFirstColumn="0" showLastColumn="0" showRowStripes="1" showColumnStripes="0"/>
</table>
</file>

<file path=xl/tables/table3.xml><?xml version="1.0" encoding="utf-8"?>
<table xmlns="http://schemas.openxmlformats.org/spreadsheetml/2006/main" id="3" name="table_3_assessment_arrangements_by_type" displayName="table_3_assessment_arrangements_by_type" ref="A3:D32" totalsRowShown="0">
  <tableColumns count="4">
    <tableColumn id="1" name="Arrangement"/>
    <tableColumn id="2" name="Count 2022"/>
    <tableColumn id="3" name="Count 2019"/>
    <tableColumn id="4" name="Count 2018"/>
  </tableColumns>
  <tableStyleInfo showFirstColumn="0" showLastColumn="0" showRowStripes="1" showColumnStripes="0"/>
</table>
</file>

<file path=xl/tables/table4.xml><?xml version="1.0" encoding="utf-8"?>
<table xmlns="http://schemas.openxmlformats.org/spreadsheetml/2006/main" id="4" name="table_4_notes_accompanying_this_release" displayName="table_4_notes_accompanying_this_release" ref="A2:B10" totalsRowShown="0">
  <tableColumns count="2">
    <tableColumn id="1" name="Note number"/>
    <tableColumn id="2" name="Note tex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hyperlink" Target="https://www.sqa.org.uk/sqa/102191.html" TargetMode="External"/><Relationship Id="rId1" Type="http://schemas.openxmlformats.org/officeDocument/2006/relationships/hyperlink" Target="https://www.sqa.org.uk/sqa/files_ccc/AssessmentArrangementsExplaine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abSelected="1" workbookViewId="0"/>
  </sheetViews>
  <sheetFormatPr defaultColWidth="10.6640625" defaultRowHeight="15.6" x14ac:dyDescent="0.2"/>
  <cols>
    <col min="1" max="1" width="96" customWidth="1"/>
    <col min="2" max="2" width="10.6640625" customWidth="1"/>
  </cols>
  <sheetData>
    <row r="1" spans="1:2" ht="33" customHeight="1" x14ac:dyDescent="0.25">
      <c r="A1" s="1" t="s">
        <v>0</v>
      </c>
      <c r="B1" s="2"/>
    </row>
    <row r="2" spans="1:2" ht="33" customHeight="1" x14ac:dyDescent="0.2">
      <c r="A2" s="3" t="s">
        <v>1</v>
      </c>
    </row>
    <row r="3" spans="1:2" ht="30" customHeight="1" x14ac:dyDescent="0.25">
      <c r="A3" s="4" t="str">
        <f>HYPERLINK("#'Table_1'!A1", "Table 1: Number of learners and requests")</f>
        <v>Table 1: Number of learners and requests</v>
      </c>
    </row>
    <row r="4" spans="1:2" ht="15.75" x14ac:dyDescent="0.25">
      <c r="A4" s="4" t="str">
        <f>HYPERLINK("#'Table_2'!A1", "Table 2: Assessment arrangements by level")</f>
        <v>Table 2: Assessment arrangements by level</v>
      </c>
    </row>
    <row r="5" spans="1:2" ht="15.75" x14ac:dyDescent="0.25">
      <c r="A5" s="4" t="str">
        <f>HYPERLINK("#'Table_3'!A1", "Table 3: Assessment arrangements by type")</f>
        <v>Table 3: Assessment arrangements by type</v>
      </c>
    </row>
    <row r="6" spans="1:2" ht="29.25" customHeight="1" x14ac:dyDescent="0.25">
      <c r="A6" s="4" t="str">
        <f>HYPERLINK("#'Notes'!A1", "Notes accompanying this release")</f>
        <v>Notes accompanying this release</v>
      </c>
    </row>
    <row r="7" spans="1:2" ht="29.25" customHeight="1" x14ac:dyDescent="0.2">
      <c r="A7" t="s">
        <v>2</v>
      </c>
    </row>
    <row r="8" spans="1:2" ht="15" x14ac:dyDescent="0.2">
      <c r="A8" t="s">
        <v>3</v>
      </c>
    </row>
    <row r="9" spans="1:2" ht="15" x14ac:dyDescent="0.2">
      <c r="A9" t="s">
        <v>4</v>
      </c>
    </row>
    <row r="10" spans="1:2" ht="15" x14ac:dyDescent="0.2">
      <c r="A10" t="s">
        <v>5</v>
      </c>
    </row>
  </sheetData>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heetViews>
  <sheetFormatPr defaultColWidth="10.6640625" defaultRowHeight="15" x14ac:dyDescent="0.2"/>
  <cols>
    <col min="1" max="1" width="44.88671875" customWidth="1"/>
    <col min="2" max="2" width="10.6640625" customWidth="1"/>
    <col min="3" max="4" width="10.33203125" style="6" bestFit="1" customWidth="1"/>
    <col min="5" max="5" width="10.6640625" customWidth="1"/>
  </cols>
  <sheetData>
    <row r="1" spans="1:4" ht="34.5" customHeight="1" x14ac:dyDescent="0.2">
      <c r="A1" s="5" t="s">
        <v>6</v>
      </c>
    </row>
    <row r="2" spans="1:4" ht="15.75" x14ac:dyDescent="0.25">
      <c r="A2" s="7" t="s">
        <v>7</v>
      </c>
      <c r="B2" s="8" t="s">
        <v>8</v>
      </c>
      <c r="C2" s="8" t="s">
        <v>9</v>
      </c>
      <c r="D2" s="8" t="s">
        <v>10</v>
      </c>
    </row>
    <row r="3" spans="1:4" x14ac:dyDescent="0.2">
      <c r="A3" t="s">
        <v>11</v>
      </c>
      <c r="B3" s="9">
        <v>25705</v>
      </c>
      <c r="C3" s="10">
        <v>20160</v>
      </c>
      <c r="D3" s="10">
        <v>18275</v>
      </c>
    </row>
    <row r="4" spans="1:4" x14ac:dyDescent="0.2">
      <c r="A4" t="s">
        <v>12</v>
      </c>
      <c r="B4" s="9">
        <v>81490</v>
      </c>
      <c r="C4" s="10">
        <v>62505</v>
      </c>
      <c r="D4" s="10">
        <v>57200</v>
      </c>
    </row>
  </sheetData>
  <pageMargins left="0.70000000000000007" right="0.70000000000000007" top="0.75" bottom="0.75" header="0.30000000000000004" footer="0.30000000000000004"/>
  <pageSetup paperSize="0" fitToWidth="0" fitToHeight="0" orientation="portrait" horizontalDpi="0" verticalDpi="0" copies="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heetViews>
  <sheetFormatPr defaultColWidth="10.6640625" defaultRowHeight="15" x14ac:dyDescent="0.2"/>
  <cols>
    <col min="1" max="1" width="47.6640625" bestFit="1" customWidth="1"/>
    <col min="2" max="4" width="18" style="6" bestFit="1" customWidth="1"/>
    <col min="5" max="5" width="10.6640625" customWidth="1"/>
  </cols>
  <sheetData>
    <row r="1" spans="1:4" ht="35.450000000000003" customHeight="1" x14ac:dyDescent="0.2">
      <c r="A1" s="5" t="s">
        <v>13</v>
      </c>
    </row>
    <row r="2" spans="1:4" ht="15.75" x14ac:dyDescent="0.25">
      <c r="A2" s="7" t="s">
        <v>14</v>
      </c>
      <c r="B2" s="8" t="s">
        <v>15</v>
      </c>
      <c r="C2" s="8" t="s">
        <v>16</v>
      </c>
      <c r="D2" s="8" t="s">
        <v>17</v>
      </c>
    </row>
    <row r="3" spans="1:4" x14ac:dyDescent="0.2">
      <c r="A3" t="s">
        <v>18</v>
      </c>
      <c r="B3" s="10">
        <v>46945</v>
      </c>
      <c r="C3" s="10">
        <v>36375</v>
      </c>
      <c r="D3" s="10">
        <v>33145</v>
      </c>
    </row>
    <row r="4" spans="1:4" x14ac:dyDescent="0.2">
      <c r="A4" t="s">
        <v>19</v>
      </c>
      <c r="B4" s="10">
        <v>31275</v>
      </c>
      <c r="C4" s="10">
        <v>24105</v>
      </c>
      <c r="D4" s="10">
        <v>21990</v>
      </c>
    </row>
    <row r="5" spans="1:4" x14ac:dyDescent="0.2">
      <c r="A5" t="s">
        <v>20</v>
      </c>
      <c r="B5" s="10">
        <v>3275</v>
      </c>
      <c r="C5" s="10">
        <v>2025</v>
      </c>
      <c r="D5" s="10">
        <v>2065</v>
      </c>
    </row>
    <row r="6" spans="1:4" x14ac:dyDescent="0.2">
      <c r="A6" s="11" t="s">
        <v>21</v>
      </c>
      <c r="B6" s="12">
        <v>81490</v>
      </c>
      <c r="C6" s="12">
        <v>62505</v>
      </c>
      <c r="D6" s="12">
        <v>57200</v>
      </c>
    </row>
  </sheetData>
  <pageMargins left="0.70000000000000007" right="0.70000000000000007" top="0.75" bottom="0.75" header="0.30000000000000004" footer="0.30000000000000004"/>
  <pageSetup paperSize="0" fitToWidth="0" fitToHeight="0" orientation="portrait" horizontalDpi="0" verticalDpi="0" copies="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heetViews>
  <sheetFormatPr defaultColWidth="10.6640625" defaultRowHeight="15" x14ac:dyDescent="0.2"/>
  <cols>
    <col min="1" max="1" width="47.21875" bestFit="1" customWidth="1"/>
    <col min="2" max="2" width="10.6640625" customWidth="1"/>
    <col min="3" max="4" width="10.33203125" bestFit="1" customWidth="1"/>
    <col min="5" max="5" width="10.6640625" customWidth="1"/>
  </cols>
  <sheetData>
    <row r="1" spans="1:4" ht="36.6" customHeight="1" x14ac:dyDescent="0.2">
      <c r="A1" s="5" t="s">
        <v>22</v>
      </c>
    </row>
    <row r="2" spans="1:4" x14ac:dyDescent="0.2">
      <c r="A2" s="13" t="s">
        <v>23</v>
      </c>
    </row>
    <row r="3" spans="1:4" ht="15.75" x14ac:dyDescent="0.25">
      <c r="A3" s="7" t="s">
        <v>24</v>
      </c>
      <c r="B3" s="7" t="s">
        <v>8</v>
      </c>
      <c r="C3" s="7" t="s">
        <v>9</v>
      </c>
      <c r="D3" s="7" t="s">
        <v>10</v>
      </c>
    </row>
    <row r="4" spans="1:4" x14ac:dyDescent="0.2">
      <c r="A4" t="s">
        <v>25</v>
      </c>
      <c r="B4" s="6">
        <v>15</v>
      </c>
      <c r="C4" s="6">
        <v>35</v>
      </c>
      <c r="D4" s="6">
        <v>25</v>
      </c>
    </row>
    <row r="5" spans="1:4" x14ac:dyDescent="0.2">
      <c r="A5" t="s">
        <v>26</v>
      </c>
      <c r="B5" s="6">
        <v>15</v>
      </c>
      <c r="C5" s="6">
        <v>30</v>
      </c>
      <c r="D5" s="6">
        <v>25</v>
      </c>
    </row>
    <row r="6" spans="1:4" x14ac:dyDescent="0.2">
      <c r="A6" t="s">
        <v>27</v>
      </c>
      <c r="B6" s="6">
        <v>345</v>
      </c>
      <c r="C6" s="6">
        <v>300</v>
      </c>
      <c r="D6" s="6">
        <v>250</v>
      </c>
    </row>
    <row r="7" spans="1:4" x14ac:dyDescent="0.2">
      <c r="A7" t="s">
        <v>28</v>
      </c>
      <c r="B7" s="6">
        <v>10</v>
      </c>
      <c r="C7" s="6">
        <v>20</v>
      </c>
      <c r="D7" s="6">
        <v>30</v>
      </c>
    </row>
    <row r="8" spans="1:4" x14ac:dyDescent="0.2">
      <c r="A8" t="s">
        <v>29</v>
      </c>
      <c r="B8" s="10">
        <v>6665</v>
      </c>
      <c r="C8" s="10">
        <v>4070</v>
      </c>
      <c r="D8" s="10">
        <v>2965</v>
      </c>
    </row>
    <row r="9" spans="1:4" x14ac:dyDescent="0.2">
      <c r="A9" t="s">
        <v>30</v>
      </c>
      <c r="B9" s="10">
        <v>9130</v>
      </c>
      <c r="C9" s="10">
        <v>6015</v>
      </c>
      <c r="D9" s="10">
        <v>5715</v>
      </c>
    </row>
    <row r="10" spans="1:4" x14ac:dyDescent="0.2">
      <c r="A10" t="s">
        <v>31</v>
      </c>
      <c r="B10" s="6">
        <v>40</v>
      </c>
      <c r="C10" s="6">
        <v>40</v>
      </c>
      <c r="D10" s="6">
        <v>55</v>
      </c>
    </row>
    <row r="11" spans="1:4" x14ac:dyDescent="0.2">
      <c r="A11" t="s">
        <v>32</v>
      </c>
      <c r="B11" s="10">
        <v>1520</v>
      </c>
      <c r="C11" s="10">
        <v>1310</v>
      </c>
      <c r="D11" s="10">
        <v>1060</v>
      </c>
    </row>
    <row r="12" spans="1:4" x14ac:dyDescent="0.2">
      <c r="A12" t="s">
        <v>33</v>
      </c>
      <c r="B12" s="10">
        <v>60995</v>
      </c>
      <c r="C12" s="10">
        <v>46920</v>
      </c>
      <c r="D12" s="10">
        <v>44110</v>
      </c>
    </row>
    <row r="13" spans="1:4" x14ac:dyDescent="0.2">
      <c r="A13" t="s">
        <v>34</v>
      </c>
      <c r="B13" s="6">
        <v>475</v>
      </c>
      <c r="C13" s="6">
        <v>305</v>
      </c>
      <c r="D13" s="6">
        <v>285</v>
      </c>
    </row>
    <row r="14" spans="1:4" x14ac:dyDescent="0.2">
      <c r="A14" t="s">
        <v>35</v>
      </c>
      <c r="B14" s="10">
        <v>15335</v>
      </c>
      <c r="C14" s="10">
        <v>10850</v>
      </c>
      <c r="D14" s="10">
        <v>10120</v>
      </c>
    </row>
    <row r="15" spans="1:4" x14ac:dyDescent="0.2">
      <c r="A15" t="s">
        <v>36</v>
      </c>
      <c r="B15" s="10">
        <v>8450</v>
      </c>
      <c r="C15" s="10">
        <v>5875</v>
      </c>
      <c r="D15" s="10">
        <v>5180</v>
      </c>
    </row>
    <row r="16" spans="1:4" x14ac:dyDescent="0.2">
      <c r="A16" t="s">
        <v>37</v>
      </c>
      <c r="B16" s="6">
        <v>10</v>
      </c>
      <c r="C16" s="6">
        <v>20</v>
      </c>
      <c r="D16" s="6">
        <v>40</v>
      </c>
    </row>
    <row r="17" spans="1:4" x14ac:dyDescent="0.2">
      <c r="A17" t="s">
        <v>38</v>
      </c>
      <c r="B17" s="6">
        <v>420</v>
      </c>
      <c r="C17" s="6">
        <v>450</v>
      </c>
      <c r="D17" s="6">
        <v>390</v>
      </c>
    </row>
    <row r="18" spans="1:4" x14ac:dyDescent="0.2">
      <c r="A18" t="s">
        <v>39</v>
      </c>
      <c r="B18" s="6">
        <v>340</v>
      </c>
      <c r="C18" s="6">
        <v>390</v>
      </c>
      <c r="D18" s="6">
        <v>245</v>
      </c>
    </row>
    <row r="19" spans="1:4" x14ac:dyDescent="0.2">
      <c r="A19" t="s">
        <v>40</v>
      </c>
      <c r="B19" s="6">
        <v>5</v>
      </c>
      <c r="C19" s="6">
        <v>35</v>
      </c>
      <c r="D19" s="6">
        <v>40</v>
      </c>
    </row>
    <row r="20" spans="1:4" x14ac:dyDescent="0.2">
      <c r="A20" t="s">
        <v>41</v>
      </c>
      <c r="B20" s="6">
        <v>655</v>
      </c>
      <c r="C20" s="6">
        <v>525</v>
      </c>
      <c r="D20" s="6">
        <v>445</v>
      </c>
    </row>
    <row r="21" spans="1:4" x14ac:dyDescent="0.2">
      <c r="A21" t="s">
        <v>42</v>
      </c>
      <c r="B21" s="10">
        <v>3390</v>
      </c>
      <c r="C21" s="10">
        <v>2300</v>
      </c>
      <c r="D21" s="10">
        <v>2175</v>
      </c>
    </row>
    <row r="22" spans="1:4" x14ac:dyDescent="0.2">
      <c r="A22" t="s">
        <v>43</v>
      </c>
      <c r="B22" s="10">
        <v>10745</v>
      </c>
      <c r="C22" s="10">
        <v>9885</v>
      </c>
      <c r="D22" s="10">
        <v>9340</v>
      </c>
    </row>
    <row r="23" spans="1:4" x14ac:dyDescent="0.2">
      <c r="A23" t="s">
        <v>44</v>
      </c>
      <c r="B23" s="10" t="s">
        <v>45</v>
      </c>
      <c r="C23" s="6">
        <v>35</v>
      </c>
      <c r="D23" s="6">
        <v>50</v>
      </c>
    </row>
    <row r="24" spans="1:4" x14ac:dyDescent="0.2">
      <c r="A24" t="s">
        <v>46</v>
      </c>
      <c r="B24" s="10">
        <v>3710</v>
      </c>
      <c r="C24" s="10">
        <v>3080</v>
      </c>
      <c r="D24" s="10">
        <v>2715</v>
      </c>
    </row>
    <row r="25" spans="1:4" x14ac:dyDescent="0.2">
      <c r="A25" t="s">
        <v>47</v>
      </c>
      <c r="B25" s="10">
        <v>5560</v>
      </c>
      <c r="C25" s="10">
        <v>5820</v>
      </c>
      <c r="D25" s="10">
        <v>5715</v>
      </c>
    </row>
    <row r="26" spans="1:4" x14ac:dyDescent="0.2">
      <c r="A26" t="s">
        <v>48</v>
      </c>
      <c r="B26" s="10">
        <v>52650</v>
      </c>
      <c r="C26" s="10">
        <v>39045</v>
      </c>
      <c r="D26" s="10">
        <v>35100</v>
      </c>
    </row>
    <row r="27" spans="1:4" x14ac:dyDescent="0.2">
      <c r="A27" t="s">
        <v>49</v>
      </c>
      <c r="B27" s="6">
        <v>40</v>
      </c>
      <c r="C27" s="6">
        <v>35</v>
      </c>
      <c r="D27" s="6">
        <v>50</v>
      </c>
    </row>
    <row r="28" spans="1:4" x14ac:dyDescent="0.2">
      <c r="A28" t="s">
        <v>50</v>
      </c>
      <c r="B28" s="10">
        <v>2670</v>
      </c>
      <c r="C28" s="10">
        <v>1920</v>
      </c>
      <c r="D28" s="10">
        <v>1615</v>
      </c>
    </row>
    <row r="29" spans="1:4" x14ac:dyDescent="0.2">
      <c r="A29" t="s">
        <v>51</v>
      </c>
      <c r="B29" s="6">
        <v>440</v>
      </c>
      <c r="C29" s="6">
        <v>565</v>
      </c>
      <c r="D29" s="6">
        <v>660</v>
      </c>
    </row>
    <row r="30" spans="1:4" x14ac:dyDescent="0.2">
      <c r="A30" t="s">
        <v>52</v>
      </c>
      <c r="B30" s="6">
        <v>290</v>
      </c>
      <c r="C30" s="6">
        <v>375</v>
      </c>
      <c r="D30" s="6">
        <v>335</v>
      </c>
    </row>
    <row r="31" spans="1:4" x14ac:dyDescent="0.2">
      <c r="A31" t="s">
        <v>53</v>
      </c>
      <c r="B31" s="10">
        <v>3080</v>
      </c>
      <c r="C31" s="10">
        <v>1870</v>
      </c>
      <c r="D31" s="10">
        <v>1555</v>
      </c>
    </row>
    <row r="32" spans="1:4" x14ac:dyDescent="0.2">
      <c r="A32" s="11" t="s">
        <v>21</v>
      </c>
      <c r="B32" s="12">
        <v>187000</v>
      </c>
      <c r="C32" s="12">
        <v>142120</v>
      </c>
      <c r="D32" s="12">
        <v>130290</v>
      </c>
    </row>
  </sheetData>
  <pageMargins left="0.70000000000000007" right="0.70000000000000007" top="0.75" bottom="0.75" header="0.30000000000000004" footer="0.30000000000000004"/>
  <pageSetup paperSize="0" fitToWidth="0" fitToHeight="0" orientation="portrait" horizontalDpi="0" verticalDpi="0" copies="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heetViews>
  <sheetFormatPr defaultColWidth="10.6640625" defaultRowHeight="15" x14ac:dyDescent="0.2"/>
  <cols>
    <col min="1" max="1" width="14.33203125" customWidth="1"/>
    <col min="2" max="2" width="100.77734375" style="14" customWidth="1"/>
    <col min="3" max="3" width="10.6640625" customWidth="1"/>
  </cols>
  <sheetData>
    <row r="1" spans="1:4" ht="32.450000000000003" customHeight="1" x14ac:dyDescent="0.2">
      <c r="A1" s="5" t="s">
        <v>54</v>
      </c>
    </row>
    <row r="2" spans="1:4" ht="15.75" x14ac:dyDescent="0.25">
      <c r="A2" s="15" t="s">
        <v>55</v>
      </c>
      <c r="B2" s="16" t="s">
        <v>56</v>
      </c>
    </row>
    <row r="3" spans="1:4" ht="43.5" customHeight="1" x14ac:dyDescent="0.2">
      <c r="A3" s="17" t="s">
        <v>57</v>
      </c>
      <c r="B3" s="18" t="s">
        <v>58</v>
      </c>
    </row>
    <row r="4" spans="1:4" x14ac:dyDescent="0.2">
      <c r="A4" t="s">
        <v>59</v>
      </c>
      <c r="B4" s="19" t="s">
        <v>60</v>
      </c>
      <c r="C4" s="19"/>
      <c r="D4" s="19"/>
    </row>
    <row r="5" spans="1:4" x14ac:dyDescent="0.2">
      <c r="A5" t="s">
        <v>61</v>
      </c>
      <c r="B5" s="19" t="s">
        <v>62</v>
      </c>
      <c r="C5" s="19"/>
      <c r="D5" s="19"/>
    </row>
    <row r="6" spans="1:4" x14ac:dyDescent="0.2">
      <c r="A6" t="s">
        <v>63</v>
      </c>
      <c r="B6" s="19" t="s">
        <v>64</v>
      </c>
      <c r="C6" s="19"/>
      <c r="D6" s="19"/>
    </row>
    <row r="7" spans="1:4" ht="28.5" x14ac:dyDescent="0.2">
      <c r="A7" t="s">
        <v>65</v>
      </c>
      <c r="B7" s="19" t="s">
        <v>66</v>
      </c>
      <c r="C7" s="19"/>
      <c r="D7" s="19"/>
    </row>
    <row r="8" spans="1:4" x14ac:dyDescent="0.2">
      <c r="A8" t="s">
        <v>67</v>
      </c>
      <c r="B8" s="20" t="s">
        <v>68</v>
      </c>
      <c r="C8" s="19"/>
      <c r="D8" s="19"/>
    </row>
    <row r="9" spans="1:4" x14ac:dyDescent="0.2">
      <c r="A9" t="s">
        <v>69</v>
      </c>
      <c r="B9" s="21" t="s">
        <v>70</v>
      </c>
      <c r="C9" s="19"/>
      <c r="D9" s="19"/>
    </row>
    <row r="10" spans="1:4" ht="28.5" x14ac:dyDescent="0.2">
      <c r="A10" t="s">
        <v>71</v>
      </c>
      <c r="B10" s="18" t="s">
        <v>72</v>
      </c>
    </row>
  </sheetData>
  <hyperlinks>
    <hyperlink ref="B8" r:id="rId1"/>
    <hyperlink ref="B9" r:id="rId2"/>
  </hyperlinks>
  <pageMargins left="0.70000000000000007" right="0.70000000000000007" top="0.75" bottom="0.75" header="0.30000000000000004" footer="0.30000000000000004"/>
  <pageSetup paperSize="0" fitToWidth="0" fitToHeight="0" orientation="portrait" horizontalDpi="0" verticalDpi="0" copies="0"/>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Table_1</vt:lpstr>
      <vt:lpstr>Table_2</vt:lpstr>
      <vt:lpstr>Table_3</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 Di Mambro</dc:creator>
  <dc:description/>
  <cp:lastModifiedBy>Peter Di Mambro</cp:lastModifiedBy>
  <dcterms:created xsi:type="dcterms:W3CDTF">2022-08-09T05:50:49Z</dcterms:created>
  <dcterms:modified xsi:type="dcterms:W3CDTF">2022-08-12T11:25:33Z</dcterms:modified>
</cp:coreProperties>
</file>