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70" activeTab="0"/>
  </bookViews>
  <sheets>
    <sheet name="HN1" sheetId="1" r:id="rId1"/>
    <sheet name="HN2" sheetId="2" r:id="rId2"/>
    <sheet name="HN3" sheetId="3" r:id="rId3"/>
    <sheet name="HN4" sheetId="4" r:id="rId4"/>
    <sheet name="HN5a" sheetId="5" r:id="rId5"/>
    <sheet name="HN5b" sheetId="6" r:id="rId6"/>
    <sheet name="HN5c" sheetId="7" r:id="rId7"/>
    <sheet name="HN6" sheetId="8" r:id="rId8"/>
    <sheet name="HN7" sheetId="9" r:id="rId9"/>
    <sheet name="HN8" sheetId="10" r:id="rId10"/>
    <sheet name="HN9" sheetId="11" r:id="rId11"/>
    <sheet name="HN10" sheetId="12" r:id="rId12"/>
    <sheet name="HN11" sheetId="13" r:id="rId13"/>
    <sheet name="HN12" sheetId="14" r:id="rId14"/>
    <sheet name="HN13" sheetId="15" r:id="rId15"/>
    <sheet name="HN14" sheetId="16" r:id="rId16"/>
    <sheet name="HN15" sheetId="17" r:id="rId17"/>
    <sheet name="HN16" sheetId="18" r:id="rId18"/>
    <sheet name="HN17" sheetId="19" r:id="rId19"/>
    <sheet name="HN18" sheetId="20" r:id="rId20"/>
  </sheets>
  <definedNames>
    <definedName name="_xlnm.Print_Area" localSheetId="0">'HN1'!$A$1:$G$23</definedName>
    <definedName name="_xlnm.Print_Area" localSheetId="13">'HN12'!$A$1:$G$23</definedName>
    <definedName name="_xlnm.Print_Area" localSheetId="14">'HN13'!$A$1:$F$18</definedName>
    <definedName name="_xlnm.Print_Area" localSheetId="17">'HN16'!$A$1:$H$52</definedName>
    <definedName name="_xlnm.Print_Area" localSheetId="9">'HN8'!$A$1:$G$23</definedName>
    <definedName name="_xlnm.Print_Area" localSheetId="10">'HN9'!$A$1:$F$21</definedName>
  </definedNames>
  <calcPr fullCalcOnLoad="1"/>
</workbook>
</file>

<file path=xl/sharedStrings.xml><?xml version="1.0" encoding="utf-8"?>
<sst xmlns="http://schemas.openxmlformats.org/spreadsheetml/2006/main" count="1006" uniqueCount="404">
  <si>
    <t>ENTRIES</t>
  </si>
  <si>
    <t>CENTRE TYPE</t>
  </si>
  <si>
    <t>FE College</t>
  </si>
  <si>
    <t>Other</t>
  </si>
  <si>
    <t>Total</t>
  </si>
  <si>
    <t>AWARDS</t>
  </si>
  <si>
    <t xml:space="preserve">% of awards with merit </t>
  </si>
  <si>
    <t>&lt;20</t>
  </si>
  <si>
    <t>20-24</t>
  </si>
  <si>
    <t>25-29</t>
  </si>
  <si>
    <t>30+</t>
  </si>
  <si>
    <t>TOTAL</t>
  </si>
  <si>
    <t>Male</t>
  </si>
  <si>
    <t>Female</t>
  </si>
  <si>
    <t>not to be printed</t>
  </si>
  <si>
    <t>ALL</t>
  </si>
  <si>
    <t>MALE</t>
  </si>
  <si>
    <t>FEMALE</t>
  </si>
  <si>
    <t>SUPERCLASS</t>
  </si>
  <si>
    <t>A   Business/Management/Office Studies</t>
  </si>
  <si>
    <t>B   Sales Marketing and Distribution</t>
  </si>
  <si>
    <t>C   Information Technology and Information</t>
  </si>
  <si>
    <t>D   Humanities (History/Archaeology/</t>
  </si>
  <si>
    <t xml:space="preserve">          Religious Studies/Philosophy)</t>
  </si>
  <si>
    <t>E   Politics/Economics/Law/Social Science</t>
  </si>
  <si>
    <t>F   Area Studies/Cultural Studies/Languages/Literature</t>
  </si>
  <si>
    <t>G   Education/Training/Teaching</t>
  </si>
  <si>
    <t>H   Family Care/Personal Development/</t>
  </si>
  <si>
    <t xml:space="preserve">          Personal Care and Appearance</t>
  </si>
  <si>
    <t>J   Arts and Crafts</t>
  </si>
  <si>
    <t>K   Authorship/Photography/Publishing/Media</t>
  </si>
  <si>
    <t>L   Performing Arts</t>
  </si>
  <si>
    <t>M   Sports Games and Recreation</t>
  </si>
  <si>
    <t>N   Catering/Food Services/Leisure Services/Tourism</t>
  </si>
  <si>
    <t>P   Health Care/Medicine/Health and Safety</t>
  </si>
  <si>
    <t>Q   Environment Protection/Energy/Cleansing/Security</t>
  </si>
  <si>
    <t>R   Sciences and Mathematics</t>
  </si>
  <si>
    <t>S   Agriculture Horticulture and Animal Care</t>
  </si>
  <si>
    <t>T   Construction and Property (Built Environment)</t>
  </si>
  <si>
    <t>V   Services to Industry</t>
  </si>
  <si>
    <t>W   Manufacturing/Production Work</t>
  </si>
  <si>
    <t>X   Engineering</t>
  </si>
  <si>
    <t>Y   Oil/Mining/Plastics/Chemicals</t>
  </si>
  <si>
    <t>Z   Transport Services</t>
  </si>
  <si>
    <t xml:space="preserve">     Unknown(unable to classify)</t>
  </si>
  <si>
    <t>TOP 50 UNITS, ALL CANDIDATES</t>
  </si>
  <si>
    <t>TITLE</t>
  </si>
  <si>
    <t>TOP 50 UNITS, MALE CANDIDATES</t>
  </si>
  <si>
    <t>TOP 50 UNITS, FEMALE CANDIDATES</t>
  </si>
  <si>
    <t>superclass</t>
  </si>
  <si>
    <t>entries</t>
  </si>
  <si>
    <t>all</t>
  </si>
  <si>
    <t xml:space="preserve">     All Superclasses</t>
  </si>
  <si>
    <t xml:space="preserve">           AGE GROUP</t>
  </si>
  <si>
    <t>All male entries</t>
  </si>
  <si>
    <t>All female entries</t>
  </si>
  <si>
    <t>ENTRIES BY SUPERCLASS</t>
  </si>
  <si>
    <t>TOP 50 HNCS</t>
  </si>
  <si>
    <t>GROUP AWARD TITLE</t>
  </si>
  <si>
    <t>Total HNC entries</t>
  </si>
  <si>
    <t>Total HNC awards</t>
  </si>
  <si>
    <t>Total HND awards</t>
  </si>
  <si>
    <t>Total HND entries</t>
  </si>
  <si>
    <t>TOP 50 HNDS</t>
  </si>
  <si>
    <t>QUALIFICATION</t>
  </si>
  <si>
    <t>Certificate</t>
  </si>
  <si>
    <t>Advanced Certificate</t>
  </si>
  <si>
    <t>Diploma</t>
  </si>
  <si>
    <t>Advanced Diploma</t>
  </si>
  <si>
    <t>All HN PDAs</t>
  </si>
  <si>
    <t>ALL HN PDA ENTRIES</t>
  </si>
  <si>
    <t>COURSE TITLE</t>
  </si>
  <si>
    <t>All HN PDA Advanced Diploma entries</t>
  </si>
  <si>
    <t>All HN PDA entries</t>
  </si>
  <si>
    <t>ALL HN PDA AWARDS</t>
  </si>
  <si>
    <t>All HN PDA Advanced Diploma awards</t>
  </si>
  <si>
    <t>All HN PDA awards</t>
  </si>
  <si>
    <t>by superclass and mode</t>
  </si>
  <si>
    <t>not yet</t>
  </si>
  <si>
    <t>NOT YET</t>
  </si>
  <si>
    <t>merit</t>
  </si>
  <si>
    <t>pass</t>
  </si>
  <si>
    <t>known</t>
  </si>
  <si>
    <t>MERIT</t>
  </si>
  <si>
    <t>PASS</t>
  </si>
  <si>
    <t>KNOWN</t>
  </si>
  <si>
    <t>NUMBER OF</t>
  </si>
  <si>
    <t>CANDIDATES</t>
  </si>
  <si>
    <t>UNITS</t>
  </si>
  <si>
    <t>10-14</t>
  </si>
  <si>
    <t>15-19</t>
  </si>
  <si>
    <t>20+</t>
  </si>
  <si>
    <t>Total candidates</t>
  </si>
  <si>
    <t>Units per candidate</t>
  </si>
  <si>
    <t>RESULTS BY SUPERCLASS, ALL CANDIDATES, PERCENTAGES</t>
  </si>
  <si>
    <t>ENTRIES BY CENTRE TYPE</t>
  </si>
  <si>
    <t>AWARDS BY CENTRE TYPE</t>
  </si>
  <si>
    <t>ENTRIES BY CENTRE TYPE AND QUALIFICATION</t>
  </si>
  <si>
    <t>AWARDS BY CENTRE TYPE AND QUALIFICATION</t>
  </si>
  <si>
    <t>FAIL</t>
  </si>
  <si>
    <t>Fail</t>
  </si>
  <si>
    <t>2002</t>
  </si>
  <si>
    <t>PERCENT</t>
  </si>
  <si>
    <t xml:space="preserve"> CHANGE</t>
  </si>
  <si>
    <t>All HN Unit entries</t>
  </si>
  <si>
    <t>AWARDS BY AGE AND GENDER</t>
  </si>
  <si>
    <t>ENTRIES BY AGE AND GENDER</t>
  </si>
  <si>
    <t>2003</t>
  </si>
  <si>
    <t>ENTRIES BY AGE AND GENDER, FURTHER EDUCATION CANDIDATES</t>
  </si>
  <si>
    <t>ENTRIES BY AGE AND GENDER, ALL CENTRES</t>
  </si>
  <si>
    <t>CANDIDATES BY AGE AND GENDER, ALL CENTRES</t>
  </si>
  <si>
    <t>ENTRIES PER CANDIDATE BY AGE AND GENDER, ALL CENTRES</t>
  </si>
  <si>
    <t>HN-Uia(group award graded units)</t>
  </si>
  <si>
    <t>A</t>
  </si>
  <si>
    <t>B</t>
  </si>
  <si>
    <t>C</t>
  </si>
  <si>
    <t>F</t>
  </si>
  <si>
    <t>CANDIDATES BY NUMBER OF UNITS, AGE AND GENDER</t>
  </si>
  <si>
    <t xml:space="preserve">TABLE HN1: TREND IN HIGHER NATIONAL UNIT ENTRIES AND </t>
  </si>
  <si>
    <t xml:space="preserve">TABLE HN8: TREND IN HIGHER NATIONAL CERTIFICATE ENTRIES </t>
  </si>
  <si>
    <t xml:space="preserve">TABLE HN9: HIGHER NATIONAL CERTIFICATE ENTRIES AND AWARDS </t>
  </si>
  <si>
    <t xml:space="preserve">TABLE HN12: TREND IN HIGHER NATIONAL DIPLOMA ENTRIES </t>
  </si>
  <si>
    <t>TABLE HN16: TREND IN PROFESSIONAL DEVELOPMENT AWARDS (PDA), ENTRIES AND</t>
  </si>
  <si>
    <t>2004</t>
  </si>
  <si>
    <t>WITHDRAWN</t>
  </si>
  <si>
    <t>BY SUPERCLASS, AGE AND GENDER, PERCENTAGES</t>
  </si>
  <si>
    <t>HN-Uia(Graded Units)</t>
  </si>
  <si>
    <t>Total Units</t>
  </si>
  <si>
    <t>2005</t>
  </si>
  <si>
    <t>-as percentages</t>
  </si>
  <si>
    <t>All Superclasses</t>
  </si>
  <si>
    <t>- as percentages</t>
  </si>
  <si>
    <t xml:space="preserve">                         AWARDS, 2002 TO 2006</t>
  </si>
  <si>
    <t xml:space="preserve"> 2005/2006</t>
  </si>
  <si>
    <t>TABLE HN2: TREND IN HIGHER NATIONAL UNIT ENTRIES BY SUPERCLASS, 2002 TO 2006</t>
  </si>
  <si>
    <t>TABLE HN3a: HIGHER NATIONAL UNIT ENTRIES AND CANDIDATES, 2006</t>
  </si>
  <si>
    <t>TABLE HN3b: HIGHER NATIONAL UNIT ENTRIES AND CANDIDATES, 2006</t>
  </si>
  <si>
    <t>TABLE HN3c: HIGHER NATIONAL UNIT ENTRIES AND CANDIDATES, 2006</t>
  </si>
  <si>
    <t>TABLE HN3d: HIGHER NATIONAL UNIT ENTRIES AND CANDIDATES, 2006</t>
  </si>
  <si>
    <t>TABLE HN4: HIGHER NATIONAL UNIT ENTRIES BY SUPERCLASS, AGE AND GENDER, 2006</t>
  </si>
  <si>
    <t>TABLE HN5a: HIGHER NATIONAL UNIT ENTRIES BY GENDER AND TITLE, 2006</t>
  </si>
  <si>
    <t>TABLE HN5b: HIGHER NATIONAL UNIT ENTRIES BY GENDER AND TITLE, 2006</t>
  </si>
  <si>
    <t>TABLE HN5c: HIGHER NATIONAL UNIT ENTRIES BY GENDER AND TITLE, 2006</t>
  </si>
  <si>
    <t>TABLE HN6: HIGHER NATIONAL UNIT ENTRIES AND RESULTS BY SUPERCLASS, 2006</t>
  </si>
  <si>
    <t>TABLE HN7: CANDIDATES ENTERED FOR HIGHER NATIONAL UNITS, 2006</t>
  </si>
  <si>
    <t xml:space="preserve">                         AND AWARDS, 2002 TO 2006</t>
  </si>
  <si>
    <t xml:space="preserve">                         BY AGE AND GENDER, 2006</t>
  </si>
  <si>
    <t>TABLE HN10: HIGHER NATIONAL CERTIFICATE ENTRIES,  2006</t>
  </si>
  <si>
    <t>TABLE HN11: HIGHER NATIONAL CERTIFICATE AWARDS,  2006</t>
  </si>
  <si>
    <t>2005/2006</t>
  </si>
  <si>
    <t xml:space="preserve">                           AND AWARDS, 2002 to 2006</t>
  </si>
  <si>
    <t>TABLE HN13: HIGHER NATIONAL DIPLOMA ENTRIES AND AWARDS BY AGE AND GENDER, 2006</t>
  </si>
  <si>
    <t>TABLE HN14: HIGHER NATIONAL DIPLOMA ENTRIES, 2006</t>
  </si>
  <si>
    <t>TABLE HN15: HIGHER NATIONAL DIPLOMA AWARDS, 2006</t>
  </si>
  <si>
    <t xml:space="preserve">                          AWARDS, 2002 TO 2006</t>
  </si>
  <si>
    <t>TABLE HN17: PROFESSIONAL DEVELOPMENT AWARD (PDA) ENTRIES, 2006</t>
  </si>
  <si>
    <t>TABLE HN18: PROFESSIONAL DEVELOPMENT AWARD (PDA) AWARDS, 2006</t>
  </si>
  <si>
    <t>Social Care</t>
  </si>
  <si>
    <t>Computing</t>
  </si>
  <si>
    <t>Administration and Information Technology</t>
  </si>
  <si>
    <t>Early Education and Childcare</t>
  </si>
  <si>
    <t>Social Sciences</t>
  </si>
  <si>
    <t>Accounting</t>
  </si>
  <si>
    <t>Health Care</t>
  </si>
  <si>
    <t>Business</t>
  </si>
  <si>
    <t>Child Care and Education</t>
  </si>
  <si>
    <t>Beauty Therapy</t>
  </si>
  <si>
    <t>Engineering: Mechanical</t>
  </si>
  <si>
    <t>Engineering: Electrical</t>
  </si>
  <si>
    <t>Acting and Performance</t>
  </si>
  <si>
    <t>Construction</t>
  </si>
  <si>
    <t>Sports Coaching with Development of Sport</t>
  </si>
  <si>
    <t>Multimedia Computing: Web Development</t>
  </si>
  <si>
    <t>Legal Services</t>
  </si>
  <si>
    <t>Engineering: Electronics</t>
  </si>
  <si>
    <t>Administration and Information Management</t>
  </si>
  <si>
    <t>Travel</t>
  </si>
  <si>
    <t>Fitness, Health and Exercise</t>
  </si>
  <si>
    <t>Construction Management</t>
  </si>
  <si>
    <t>Music</t>
  </si>
  <si>
    <t>Complementary Therapies</t>
  </si>
  <si>
    <t>Business Administration</t>
  </si>
  <si>
    <t>Sound Production</t>
  </si>
  <si>
    <t>Applied Sciences</t>
  </si>
  <si>
    <t>Professional Cookery</t>
  </si>
  <si>
    <t>Electrical Engineering</t>
  </si>
  <si>
    <t>Computer Aided Draughting and Design</t>
  </si>
  <si>
    <t>Communication with Media</t>
  </si>
  <si>
    <t>Sports Coaching with Sports Development</t>
  </si>
  <si>
    <t>Animal Care</t>
  </si>
  <si>
    <t>Engineering: Mechatronics</t>
  </si>
  <si>
    <t>Counselling</t>
  </si>
  <si>
    <t>Fashion Make-up</t>
  </si>
  <si>
    <t>Interactive Multimedia Creation</t>
  </si>
  <si>
    <t>Engineering: Fabrication Welding and NDT</t>
  </si>
  <si>
    <t>Countryside Management</t>
  </si>
  <si>
    <t>Engineering</t>
  </si>
  <si>
    <t>Art and Design</t>
  </si>
  <si>
    <t>Tourism</t>
  </si>
  <si>
    <t>Hospitality</t>
  </si>
  <si>
    <t>Civil Engineering</t>
  </si>
  <si>
    <t>Mechanical Engineering</t>
  </si>
  <si>
    <t>Aircraft Engineering</t>
  </si>
  <si>
    <t>Engineering: Manufacturing Systems</t>
  </si>
  <si>
    <t>Electronics</t>
  </si>
  <si>
    <t>Supporting Learning Needs</t>
  </si>
  <si>
    <t>Working with Communities</t>
  </si>
  <si>
    <t>Social Care (Incorporating SVQ at Level 3)</t>
  </si>
  <si>
    <t>Management</t>
  </si>
  <si>
    <t>Engineering: Practice</t>
  </si>
  <si>
    <t>Hospitality Operations</t>
  </si>
  <si>
    <t>Photography</t>
  </si>
  <si>
    <t>Human Resource Management</t>
  </si>
  <si>
    <t>Fine Art</t>
  </si>
  <si>
    <t>Occupational Therapy Support</t>
  </si>
  <si>
    <t>Biomedical Sciences</t>
  </si>
  <si>
    <t>3D Computer Animation</t>
  </si>
  <si>
    <t>Computing: Software Development</t>
  </si>
  <si>
    <t>Computing: Technical Support</t>
  </si>
  <si>
    <t>Global Trade and Business</t>
  </si>
  <si>
    <t>Financial Services</t>
  </si>
  <si>
    <t>Business with Human Resource Management</t>
  </si>
  <si>
    <t>Hospitality Management</t>
  </si>
  <si>
    <t>Business with Marketing</t>
  </si>
  <si>
    <t>Fitness Health and Exercise</t>
  </si>
  <si>
    <t>Business with Accounting</t>
  </si>
  <si>
    <t>Travel with Tourism</t>
  </si>
  <si>
    <t>Architectural Technology</t>
  </si>
  <si>
    <t>Supply Chain Management - Non Manufacturing</t>
  </si>
  <si>
    <t>Travel and Tourism</t>
  </si>
  <si>
    <t>Graphic Design</t>
  </si>
  <si>
    <t>Nautical Science</t>
  </si>
  <si>
    <t>Television Operations and Production</t>
  </si>
  <si>
    <t>Interior Design</t>
  </si>
  <si>
    <t>Stitched Textiles and Fashion Design</t>
  </si>
  <si>
    <t>Professional Photography and Imaging</t>
  </si>
  <si>
    <t>Marketing</t>
  </si>
  <si>
    <t>Advertising and Public Relations</t>
  </si>
  <si>
    <t>Sports Therapy</t>
  </si>
  <si>
    <t>Computer Networking and Internet Technology</t>
  </si>
  <si>
    <t>Supporting and Managing Learning Needs</t>
  </si>
  <si>
    <t>Music and Audio Technology</t>
  </si>
  <si>
    <t>Music Business</t>
  </si>
  <si>
    <t>Retail Management</t>
  </si>
  <si>
    <t>Creative Industries: Television</t>
  </si>
  <si>
    <t>Computing: Support</t>
  </si>
  <si>
    <t>Multimedia Design and Production</t>
  </si>
  <si>
    <t>Agriculture</t>
  </si>
  <si>
    <t>Make-Up Artistry</t>
  </si>
  <si>
    <t>Computer Graphic Design and Production</t>
  </si>
  <si>
    <t>Business (Xinjiang and SUFE framework)</t>
  </si>
  <si>
    <t>Audio Engineering</t>
  </si>
  <si>
    <t>Multimedia Computing with Web Development</t>
  </si>
  <si>
    <t>Modern Musicianship</t>
  </si>
  <si>
    <t>Dance Artists in the Community</t>
  </si>
  <si>
    <t>Events Management</t>
  </si>
  <si>
    <t>-</t>
  </si>
  <si>
    <t>Introduction to Adult Literacies Learning (Stage 1 of National Training Framework of Qualifications in Adult Literacies)</t>
  </si>
  <si>
    <t>Childcare and Education</t>
  </si>
  <si>
    <t>Introduction to Teaching in Further Education</t>
  </si>
  <si>
    <t>Early Education and Childcare (SCQF level 8)</t>
  </si>
  <si>
    <t>Police Cadets</t>
  </si>
  <si>
    <t>Desktop Support</t>
  </si>
  <si>
    <t>Crew Management</t>
  </si>
  <si>
    <t>Care Support Practice</t>
  </si>
  <si>
    <t>Motor Vehicle Body Repair and Refinishing</t>
  </si>
  <si>
    <t>Construction Co-ordination</t>
  </si>
  <si>
    <t>Music Tuition</t>
  </si>
  <si>
    <t>Advice and Guidance: Providing Inclusive Support to Young People Facing Transition</t>
  </si>
  <si>
    <t>Training and Development</t>
  </si>
  <si>
    <t>Care Services Management (SCQF Level 8)</t>
  </si>
  <si>
    <t>Online Learning</t>
  </si>
  <si>
    <t>Office Applications (Microsoft Office)</t>
  </si>
  <si>
    <t>Legal Studies</t>
  </si>
  <si>
    <t>Motor Vehicle Systems Diagnostics</t>
  </si>
  <si>
    <t>Computer Aided Draughting</t>
  </si>
  <si>
    <t>Conveyancing</t>
  </si>
  <si>
    <t>Debt Recovery</t>
  </si>
  <si>
    <t>All HN PDA Certificate entries</t>
  </si>
  <si>
    <t>Teaching in Further Education</t>
  </si>
  <si>
    <t>ESOL Literacies: Teaching Adults Reading, Writing and Numeracy</t>
  </si>
  <si>
    <t>Television and Multimedia</t>
  </si>
  <si>
    <t>Gaelic Media</t>
  </si>
  <si>
    <t>Road Policing Operations</t>
  </si>
  <si>
    <t>Construction Contract Support</t>
  </si>
  <si>
    <t>All HN PDA Advanced Certificate entries</t>
  </si>
  <si>
    <t>Carpentry and Joinery</t>
  </si>
  <si>
    <t>Painting and Decorating</t>
  </si>
  <si>
    <t>Personal Computer Installation and Maintenance</t>
  </si>
  <si>
    <t>Brickwork</t>
  </si>
  <si>
    <t>Construction Practice</t>
  </si>
  <si>
    <t>Supervising and Managing Personal Social Services</t>
  </si>
  <si>
    <t>Engineering Practice: Manufacture and Engineering Support</t>
  </si>
  <si>
    <t>Systems Administration</t>
  </si>
  <si>
    <t>Stonemasonry</t>
  </si>
  <si>
    <t>Plasterwork</t>
  </si>
  <si>
    <t>Massage</t>
  </si>
  <si>
    <t>Aromatherapy</t>
  </si>
  <si>
    <t>Reflexology</t>
  </si>
  <si>
    <t>Shopfitting</t>
  </si>
  <si>
    <t>Networking (Microsoft Windows 2000)</t>
  </si>
  <si>
    <t>Golf Facility Management</t>
  </si>
  <si>
    <t>Roof Slating, Tiling and Cement Work</t>
  </si>
  <si>
    <t>Machine Woodworking</t>
  </si>
  <si>
    <t>Technology for Administrators</t>
  </si>
  <si>
    <t>Engineering Practice: Fabrication and Welding</t>
  </si>
  <si>
    <t>International Golf Course Management</t>
  </si>
  <si>
    <t>All HN PDA Diploma entries</t>
  </si>
  <si>
    <t>Music Industry Management and Marketing</t>
  </si>
  <si>
    <t>Illustrative Photography</t>
  </si>
  <si>
    <t>Interactive Graphic Design</t>
  </si>
  <si>
    <t>Creative Arts</t>
  </si>
  <si>
    <t>Spatial and Interior Architectural Design</t>
  </si>
  <si>
    <t>Elected Members of Local Authorities</t>
  </si>
  <si>
    <t>Medical Administration</t>
  </si>
  <si>
    <t>Engineering Practice: Electromechanical</t>
  </si>
  <si>
    <t>Health Care Leadership and Management</t>
  </si>
  <si>
    <t>All HN PDA Diploma awards</t>
  </si>
  <si>
    <t>All HN PDA Advanced Certificate awards</t>
  </si>
  <si>
    <t>All HN PDA Certificate awards</t>
  </si>
  <si>
    <t xml:space="preserve">     Unknown (unable to classify) </t>
  </si>
  <si>
    <t>HN-Uia (Graded Units)</t>
  </si>
  <si>
    <t>Information Technology: Applications Software 1</t>
  </si>
  <si>
    <t>Information Technology Applications 1</t>
  </si>
  <si>
    <t>Business Law: An Introduction</t>
  </si>
  <si>
    <t>Economic Issues: An Introduction</t>
  </si>
  <si>
    <t>Using Software Application Packages</t>
  </si>
  <si>
    <t>Managing People and Organisations</t>
  </si>
  <si>
    <t>Business Accounting</t>
  </si>
  <si>
    <t>Preparing Financial Forecasts</t>
  </si>
  <si>
    <t>Marketing: An Introduction</t>
  </si>
  <si>
    <t>Workplace Experience</t>
  </si>
  <si>
    <t>Creating a Culture of Customer Care</t>
  </si>
  <si>
    <t>Using Financial Accounting Software</t>
  </si>
  <si>
    <t>Business Contractual Relationships</t>
  </si>
  <si>
    <t>Developing Skills for Personal Effectiveness</t>
  </si>
  <si>
    <t>Economics 2: The World Economy</t>
  </si>
  <si>
    <t>Fundamentals of Quality Assurance</t>
  </si>
  <si>
    <t>Statistics for Business</t>
  </si>
  <si>
    <t>Psychology for Social Care Practice</t>
  </si>
  <si>
    <t>Computer Operating Systems 1</t>
  </si>
  <si>
    <t>Sociology for Social Care Practice</t>
  </si>
  <si>
    <t>Social Care Theory for Practice</t>
  </si>
  <si>
    <t>Engineering Project</t>
  </si>
  <si>
    <t>Business Culture and Strategy</t>
  </si>
  <si>
    <t>Computer Architecture 1</t>
  </si>
  <si>
    <t>Computing: Planning</t>
  </si>
  <si>
    <t>Introduction to Managing the Human Resource</t>
  </si>
  <si>
    <t>Working within a Project Team</t>
  </si>
  <si>
    <t>Recording Financial Information</t>
  </si>
  <si>
    <t>Customer Care</t>
  </si>
  <si>
    <t>Office Administration</t>
  </si>
  <si>
    <t>Human Resource Management Practice</t>
  </si>
  <si>
    <t>Social Care: Graded Unit 1</t>
  </si>
  <si>
    <t>Mathematics for Engineering</t>
  </si>
  <si>
    <t>Systems Development: Introduction</t>
  </si>
  <si>
    <t>Behavioural Skills for Business</t>
  </si>
  <si>
    <t>Body Treatments: Manual</t>
  </si>
  <si>
    <t>Computing: Graded Unit 1</t>
  </si>
  <si>
    <t>Anatomy and Physiology of the Human Body</t>
  </si>
  <si>
    <t>Information Technology: Applications Software 2</t>
  </si>
  <si>
    <t>Project Management</t>
  </si>
  <si>
    <t>Communication: Presenting Complex Communication for Vocational Purposes</t>
  </si>
  <si>
    <t>Communication: Analysing and Presenting Complex Communication</t>
  </si>
  <si>
    <t>Economics 1: Micro and Macro Theory and Application</t>
  </si>
  <si>
    <t>Mechanical Engineering Principles: Statics and Dynamics</t>
  </si>
  <si>
    <t>Design Drawing and Communication for Engineers</t>
  </si>
  <si>
    <t>Mechanical Engineering Principles: Thermofluids</t>
  </si>
  <si>
    <t>Three Phase Systems</t>
  </si>
  <si>
    <t>Software Development: Event Driven Programming</t>
  </si>
  <si>
    <t>Industrial Plant Services: Pneumatics and Hydraulics</t>
  </si>
  <si>
    <t>Materials Selection and Testing</t>
  </si>
  <si>
    <t>Introductory Mathematics for Engineering</t>
  </si>
  <si>
    <t>Electronic Construction Skills</t>
  </si>
  <si>
    <t>Information and Communication Technology in Business</t>
  </si>
  <si>
    <t>Professional Issues in Computing</t>
  </si>
  <si>
    <t>Applied Thermodynamics: Basic Processes</t>
  </si>
  <si>
    <t>Control Fundamentals</t>
  </si>
  <si>
    <t>Transducers</t>
  </si>
  <si>
    <t>Engineering Mechanics and Strength of Materials: General</t>
  </si>
  <si>
    <t>Plant Systems: Utilities</t>
  </si>
  <si>
    <t>Multi User Operating Systems</t>
  </si>
  <si>
    <t>Engineering Business Studies</t>
  </si>
  <si>
    <t>Introduction to Engineering Design</t>
  </si>
  <si>
    <t>Industrial Plant Maintenance</t>
  </si>
  <si>
    <t>Children and Young People's Rights: Provision, Protection and Participation</t>
  </si>
  <si>
    <t>Curriculum and Assessment in an Early Education and Childcare Setting</t>
  </si>
  <si>
    <t>Social Policy and its Application to Social Services Provision</t>
  </si>
  <si>
    <t>Theoretical Approaches to Development and Learning</t>
  </si>
  <si>
    <t>Working in an Early Education and Childcare Setting</t>
  </si>
  <si>
    <t>Early Education and Childcare: Graded Unit 1</t>
  </si>
  <si>
    <t>Promoting Language, Literacy and Numeracy in Early Education and Childcare</t>
  </si>
  <si>
    <t>IT in Business - Word Processing and Presentation Applications</t>
  </si>
  <si>
    <t>Children and Young People with Additional Support Needs</t>
  </si>
  <si>
    <t>IT in Business - Spreadsheets</t>
  </si>
  <si>
    <t>Office Technologies</t>
  </si>
  <si>
    <t>Understanding and Supporting Children's Behaviour</t>
  </si>
  <si>
    <t>Protection of Individuals from Possible Harm and Abuse</t>
  </si>
  <si>
    <t>IT in Business - Databases</t>
  </si>
  <si>
    <t>Developing Personal Effectiveness</t>
  </si>
  <si>
    <t>Contemporary Issues for Children and Families</t>
  </si>
  <si>
    <t>Principles and Practice of Selling</t>
  </si>
  <si>
    <t>An Introduction to Financial Accounting Statements</t>
  </si>
  <si>
    <t>Note: Entry result as of 20/02/2007.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</si>
</sst>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###\ ###"/>
    <numFmt numFmtId="175" formatCode="#\ ###\ ###"/>
    <numFmt numFmtId="176" formatCode="##\ ###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%"/>
    <numFmt numFmtId="188" formatCode="_-* #,##0.000_-;\-* #,##0.000_-;_-* &quot;-&quot;??_-;_-@_-"/>
    <numFmt numFmtId="189" formatCode="#,##0.000"/>
    <numFmt numFmtId="190" formatCode="#,##0.0000"/>
  </numFmts>
  <fonts count="8">
    <font>
      <sz val="11"/>
      <name val="Times New Roman"/>
      <family val="0"/>
    </font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0" xfId="25" applyFont="1">
      <alignment/>
      <protection/>
    </xf>
    <xf numFmtId="3" fontId="0" fillId="0" borderId="0" xfId="25" applyNumberFormat="1" applyFont="1" applyAlignment="1">
      <alignment horizontal="right"/>
      <protection/>
    </xf>
    <xf numFmtId="9" fontId="0" fillId="0" borderId="0" xfId="29" applyAlignment="1">
      <alignment/>
    </xf>
    <xf numFmtId="0" fontId="0" fillId="0" borderId="0" xfId="0" applyFont="1" applyAlignment="1">
      <alignment/>
    </xf>
    <xf numFmtId="0" fontId="0" fillId="0" borderId="3" xfId="25" applyFont="1" applyBorder="1">
      <alignment/>
      <protection/>
    </xf>
    <xf numFmtId="3" fontId="0" fillId="0" borderId="3" xfId="25" applyNumberFormat="1" applyFont="1" applyBorder="1" applyAlignment="1">
      <alignment horizontal="right"/>
      <protection/>
    </xf>
    <xf numFmtId="3" fontId="0" fillId="0" borderId="0" xfId="15" applyNumberFormat="1" applyFont="1" applyAlignment="1">
      <alignment horizontal="right"/>
    </xf>
    <xf numFmtId="0" fontId="0" fillId="0" borderId="1" xfId="25" applyFont="1" applyBorder="1">
      <alignment/>
      <protection/>
    </xf>
    <xf numFmtId="0" fontId="0" fillId="0" borderId="1" xfId="0" applyFont="1" applyBorder="1" applyAlignment="1">
      <alignment/>
    </xf>
    <xf numFmtId="3" fontId="0" fillId="0" borderId="1" xfId="25" applyNumberFormat="1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9" fontId="0" fillId="0" borderId="0" xfId="29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9" fontId="0" fillId="0" borderId="0" xfId="29" applyAlignment="1">
      <alignment horizontal="right"/>
    </xf>
    <xf numFmtId="9" fontId="0" fillId="0" borderId="2" xfId="29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9" fontId="0" fillId="0" borderId="0" xfId="0" applyNumberFormat="1" applyAlignment="1">
      <alignment/>
    </xf>
    <xf numFmtId="173" fontId="0" fillId="0" borderId="0" xfId="15" applyNumberFormat="1" applyFont="1" applyBorder="1" applyAlignment="1">
      <alignment/>
    </xf>
    <xf numFmtId="177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177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0" xfId="23" applyFont="1" applyAlignment="1">
      <alignment horizontal="left"/>
      <protection/>
    </xf>
    <xf numFmtId="3" fontId="0" fillId="0" borderId="0" xfId="23" applyNumberFormat="1" applyFont="1">
      <alignment/>
      <protection/>
    </xf>
    <xf numFmtId="0" fontId="1" fillId="0" borderId="0" xfId="23">
      <alignment/>
      <protection/>
    </xf>
    <xf numFmtId="0" fontId="0" fillId="0" borderId="0" xfId="23" applyFont="1" applyBorder="1">
      <alignment/>
      <protection/>
    </xf>
    <xf numFmtId="3" fontId="0" fillId="0" borderId="0" xfId="23" applyNumberFormat="1" applyFont="1" applyBorder="1">
      <alignment/>
      <protection/>
    </xf>
    <xf numFmtId="0" fontId="0" fillId="0" borderId="0" xfId="23" applyFont="1">
      <alignment/>
      <protection/>
    </xf>
    <xf numFmtId="0" fontId="0" fillId="0" borderId="0" xfId="27">
      <alignment/>
      <protection/>
    </xf>
    <xf numFmtId="0" fontId="0" fillId="0" borderId="0" xfId="0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0" fillId="0" borderId="1" xfId="23" applyFont="1" applyBorder="1">
      <alignment/>
      <protection/>
    </xf>
    <xf numFmtId="3" fontId="0" fillId="0" borderId="1" xfId="23" applyNumberFormat="1" applyFont="1" applyBorder="1">
      <alignment/>
      <protection/>
    </xf>
    <xf numFmtId="0" fontId="3" fillId="0" borderId="0" xfId="23" applyFont="1" applyBorder="1">
      <alignment/>
      <protection/>
    </xf>
    <xf numFmtId="0" fontId="3" fillId="0" borderId="2" xfId="23" applyFont="1" applyBorder="1" applyAlignment="1">
      <alignment vertical="center"/>
      <protection/>
    </xf>
    <xf numFmtId="3" fontId="3" fillId="0" borderId="2" xfId="23" applyNumberFormat="1" applyFont="1" applyBorder="1" applyAlignment="1">
      <alignment horizontal="right" vertical="center"/>
      <protection/>
    </xf>
    <xf numFmtId="0" fontId="0" fillId="0" borderId="3" xfId="23" applyFont="1" applyBorder="1">
      <alignment/>
      <protection/>
    </xf>
    <xf numFmtId="3" fontId="0" fillId="0" borderId="3" xfId="23" applyNumberFormat="1" applyFont="1" applyBorder="1">
      <alignment/>
      <protection/>
    </xf>
    <xf numFmtId="9" fontId="0" fillId="0" borderId="0" xfId="29" applyAlignment="1">
      <alignment horizontal="right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9" fontId="0" fillId="0" borderId="0" xfId="29" applyBorder="1" applyAlignment="1">
      <alignment horizontal="right"/>
    </xf>
    <xf numFmtId="0" fontId="0" fillId="0" borderId="0" xfId="26">
      <alignment/>
      <protection/>
    </xf>
    <xf numFmtId="3" fontId="3" fillId="0" borderId="1" xfId="23" applyNumberFormat="1" applyFont="1" applyBorder="1">
      <alignment/>
      <protection/>
    </xf>
    <xf numFmtId="0" fontId="3" fillId="0" borderId="1" xfId="23" applyFont="1" applyBorder="1">
      <alignment/>
      <protection/>
    </xf>
    <xf numFmtId="3" fontId="3" fillId="0" borderId="2" xfId="23" applyNumberFormat="1" applyFont="1" applyBorder="1" applyAlignment="1">
      <alignment horizontal="right"/>
      <protection/>
    </xf>
    <xf numFmtId="0" fontId="3" fillId="0" borderId="2" xfId="23" applyFont="1" applyBorder="1">
      <alignment/>
      <protection/>
    </xf>
    <xf numFmtId="3" fontId="0" fillId="0" borderId="0" xfId="29" applyNumberFormat="1" applyBorder="1" applyAlignment="1">
      <alignment horizontal="right"/>
    </xf>
    <xf numFmtId="3" fontId="0" fillId="0" borderId="0" xfId="25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28" applyFont="1">
      <alignment/>
      <protection/>
    </xf>
    <xf numFmtId="0" fontId="0" fillId="0" borderId="0" xfId="28">
      <alignment/>
      <protection/>
    </xf>
    <xf numFmtId="3" fontId="0" fillId="0" borderId="0" xfId="29" applyNumberFormat="1" applyFont="1" applyBorder="1" applyAlignment="1">
      <alignment horizontal="right"/>
    </xf>
    <xf numFmtId="3" fontId="0" fillId="0" borderId="0" xfId="28" applyNumberFormat="1" applyFont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3" fillId="0" borderId="1" xfId="23" applyNumberFormat="1" applyFont="1" applyBorder="1" applyAlignment="1">
      <alignment horizontal="right"/>
      <protection/>
    </xf>
    <xf numFmtId="3" fontId="0" fillId="0" borderId="0" xfId="23" applyNumberFormat="1" applyFont="1" applyAlignment="1">
      <alignment horizontal="right"/>
      <protection/>
    </xf>
    <xf numFmtId="9" fontId="0" fillId="0" borderId="0" xfId="29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17" fontId="0" fillId="0" borderId="5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177" fontId="0" fillId="0" borderId="2" xfId="0" applyNumberFormat="1" applyFont="1" applyBorder="1" applyAlignment="1">
      <alignment horizontal="right"/>
    </xf>
    <xf numFmtId="3" fontId="0" fillId="0" borderId="3" xfId="15" applyNumberFormat="1" applyBorder="1" applyAlignment="1">
      <alignment/>
    </xf>
    <xf numFmtId="9" fontId="0" fillId="0" borderId="3" xfId="29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2" xfId="29" applyNumberFormat="1" applyFont="1" applyBorder="1" applyAlignment="1">
      <alignment horizontal="right"/>
    </xf>
    <xf numFmtId="9" fontId="0" fillId="0" borderId="2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24" applyFont="1" applyBorder="1" applyAlignment="1">
      <alignment horizontal="center"/>
      <protection/>
    </xf>
    <xf numFmtId="9" fontId="0" fillId="0" borderId="3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24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right"/>
    </xf>
    <xf numFmtId="3" fontId="3" fillId="0" borderId="0" xfId="23" applyNumberFormat="1" applyFont="1" applyBorder="1" applyAlignment="1">
      <alignment horizontal="right"/>
      <protection/>
    </xf>
    <xf numFmtId="1" fontId="0" fillId="0" borderId="0" xfId="29" applyNumberFormat="1" applyFont="1" applyAlignment="1">
      <alignment horizontal="right"/>
    </xf>
    <xf numFmtId="1" fontId="3" fillId="0" borderId="2" xfId="29" applyNumberFormat="1" applyFont="1" applyBorder="1" applyAlignment="1">
      <alignment horizontal="right"/>
    </xf>
    <xf numFmtId="1" fontId="3" fillId="0" borderId="0" xfId="29" applyNumberFormat="1" applyFont="1" applyBorder="1" applyAlignment="1">
      <alignment horizontal="right"/>
    </xf>
    <xf numFmtId="0" fontId="3" fillId="0" borderId="0" xfId="23" applyFont="1">
      <alignment/>
      <protection/>
    </xf>
    <xf numFmtId="0" fontId="3" fillId="0" borderId="0" xfId="28" applyFont="1">
      <alignment/>
      <protection/>
    </xf>
    <xf numFmtId="0" fontId="3" fillId="0" borderId="1" xfId="24" applyFont="1" applyBorder="1" applyAlignment="1">
      <alignment horizontal="right"/>
      <protection/>
    </xf>
    <xf numFmtId="0" fontId="3" fillId="0" borderId="0" xfId="24" applyFont="1" applyBorder="1" applyAlignment="1">
      <alignment horizontal="right"/>
      <protection/>
    </xf>
    <xf numFmtId="0" fontId="0" fillId="0" borderId="2" xfId="24" applyFont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3" fontId="3" fillId="0" borderId="1" xfId="24" applyNumberFormat="1" applyFont="1" applyBorder="1" applyAlignment="1">
      <alignment horizontal="right"/>
      <protection/>
    </xf>
    <xf numFmtId="3" fontId="3" fillId="0" borderId="0" xfId="24" applyNumberFormat="1" applyFont="1" applyBorder="1" applyAlignment="1">
      <alignment horizontal="right"/>
      <protection/>
    </xf>
    <xf numFmtId="1" fontId="0" fillId="0" borderId="2" xfId="24" applyNumberFormat="1" applyFont="1" applyBorder="1" applyAlignment="1">
      <alignment horizontal="right" wrapText="1"/>
      <protection/>
    </xf>
    <xf numFmtId="3" fontId="0" fillId="0" borderId="2" xfId="24" applyNumberFormat="1" applyFont="1" applyBorder="1" applyAlignment="1" quotePrefix="1">
      <alignment horizontal="right" wrapText="1"/>
      <protection/>
    </xf>
    <xf numFmtId="1" fontId="0" fillId="0" borderId="0" xfId="28" applyNumberFormat="1" applyFont="1" applyAlignment="1">
      <alignment horizontal="right"/>
      <protection/>
    </xf>
    <xf numFmtId="1" fontId="0" fillId="0" borderId="0" xfId="23" applyNumberFormat="1" applyFont="1" applyBorder="1" applyAlignment="1">
      <alignment horizontal="right"/>
      <protection/>
    </xf>
    <xf numFmtId="1" fontId="3" fillId="0" borderId="2" xfId="23" applyNumberFormat="1" applyFont="1" applyBorder="1" applyAlignment="1">
      <alignment horizontal="right"/>
      <protection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24" applyNumberFormat="1" applyFont="1" applyBorder="1" applyAlignment="1">
      <alignment horizontal="right" wrapText="1"/>
      <protection/>
    </xf>
    <xf numFmtId="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0" fillId="0" borderId="2" xfId="0" applyBorder="1" applyAlignment="1" quotePrefix="1">
      <alignment/>
    </xf>
    <xf numFmtId="0" fontId="0" fillId="0" borderId="2" xfId="24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1" fontId="0" fillId="0" borderId="0" xfId="23" applyNumberFormat="1" applyFont="1">
      <alignment/>
      <protection/>
    </xf>
    <xf numFmtId="1" fontId="0" fillId="0" borderId="0" xfId="23" applyNumberFormat="1" applyFont="1" applyBorder="1">
      <alignment/>
      <protection/>
    </xf>
    <xf numFmtId="1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9" fontId="0" fillId="0" borderId="2" xfId="29" applyBorder="1" applyAlignment="1">
      <alignment/>
    </xf>
    <xf numFmtId="9" fontId="0" fillId="0" borderId="3" xfId="29" applyBorder="1" applyAlignment="1">
      <alignment/>
    </xf>
    <xf numFmtId="9" fontId="0" fillId="0" borderId="2" xfId="29" applyFont="1" applyBorder="1" applyAlignment="1">
      <alignment horizontal="right"/>
    </xf>
    <xf numFmtId="0" fontId="0" fillId="2" borderId="0" xfId="0" applyFill="1" applyAlignment="1">
      <alignment/>
    </xf>
    <xf numFmtId="1" fontId="0" fillId="0" borderId="2" xfId="0" applyNumberFormat="1" applyBorder="1" applyAlignment="1">
      <alignment/>
    </xf>
    <xf numFmtId="1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1" fontId="3" fillId="0" borderId="0" xfId="23" applyNumberFormat="1" applyFont="1" applyBorder="1" applyAlignment="1">
      <alignment horizontal="right"/>
      <protection/>
    </xf>
    <xf numFmtId="9" fontId="0" fillId="0" borderId="0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21">
      <alignment/>
      <protection/>
    </xf>
    <xf numFmtId="3" fontId="1" fillId="0" borderId="0" xfId="23" applyNumberFormat="1">
      <alignment/>
      <protection/>
    </xf>
    <xf numFmtId="0" fontId="1" fillId="0" borderId="0" xfId="22">
      <alignment/>
      <protection/>
    </xf>
    <xf numFmtId="3" fontId="0" fillId="0" borderId="0" xfId="27" applyNumberFormat="1">
      <alignment/>
      <protection/>
    </xf>
    <xf numFmtId="172" fontId="0" fillId="0" borderId="0" xfId="15" applyNumberFormat="1" applyAlignment="1">
      <alignment/>
    </xf>
    <xf numFmtId="1" fontId="0" fillId="0" borderId="3" xfId="0" applyNumberFormat="1" applyBorder="1" applyAlignment="1">
      <alignment/>
    </xf>
    <xf numFmtId="19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0" fillId="0" borderId="0" xfId="15" applyNumberFormat="1" applyAlignment="1">
      <alignment/>
    </xf>
    <xf numFmtId="3" fontId="0" fillId="0" borderId="2" xfId="15" applyNumberFormat="1" applyBorder="1" applyAlignment="1">
      <alignment/>
    </xf>
    <xf numFmtId="3" fontId="3" fillId="0" borderId="1" xfId="0" applyNumberFormat="1" applyFont="1" applyBorder="1" applyAlignment="1">
      <alignment horizontal="center"/>
    </xf>
    <xf numFmtId="1" fontId="3" fillId="0" borderId="1" xfId="23" applyNumberFormat="1" applyFont="1" applyBorder="1" applyAlignment="1">
      <alignment horizontal="center"/>
      <protection/>
    </xf>
    <xf numFmtId="1" fontId="0" fillId="0" borderId="1" xfId="0" applyNumberFormat="1" applyBorder="1" applyAlignment="1">
      <alignment horizontal="center"/>
    </xf>
    <xf numFmtId="1" fontId="3" fillId="0" borderId="1" xfId="29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N5b" xfId="21"/>
    <cellStyle name="Normal_HN5c" xfId="22"/>
    <cellStyle name="Normal_Hn98c" xfId="23"/>
    <cellStyle name="Normal_SG SCE CSYS 00" xfId="24"/>
    <cellStyle name="Normal_Table 1" xfId="25"/>
    <cellStyle name="Normal_Table 1 (2)" xfId="26"/>
    <cellStyle name="Normal_Table 3" xfId="27"/>
    <cellStyle name="Normal_Table 4 (2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I19" sqref="I19"/>
    </sheetView>
  </sheetViews>
  <sheetFormatPr defaultColWidth="9.140625" defaultRowHeight="15"/>
  <cols>
    <col min="1" max="1" width="22.00390625" style="0" customWidth="1"/>
    <col min="2" max="5" width="9.8515625" style="0" customWidth="1"/>
    <col min="6" max="7" width="10.00390625" style="0" customWidth="1"/>
  </cols>
  <sheetData>
    <row r="1" spans="1:4" ht="15">
      <c r="A1" s="1" t="s">
        <v>118</v>
      </c>
      <c r="B1" s="1"/>
      <c r="C1" s="1"/>
      <c r="D1" s="2"/>
    </row>
    <row r="2" spans="1:4" ht="15">
      <c r="A2" s="25" t="s">
        <v>132</v>
      </c>
      <c r="B2" s="25"/>
      <c r="D2" s="2"/>
    </row>
    <row r="3" ht="15">
      <c r="D3" s="2"/>
    </row>
    <row r="4" spans="1:4" ht="15">
      <c r="A4" s="8" t="s">
        <v>0</v>
      </c>
      <c r="B4" s="8"/>
      <c r="C4" s="8"/>
      <c r="D4" s="4"/>
    </row>
    <row r="5" spans="1:7" ht="15">
      <c r="A5" s="5"/>
      <c r="B5" s="5"/>
      <c r="C5" s="5"/>
      <c r="D5" s="90"/>
      <c r="E5" s="122"/>
      <c r="F5" s="122"/>
      <c r="G5" s="122" t="s">
        <v>102</v>
      </c>
    </row>
    <row r="6" spans="1:7" ht="15">
      <c r="A6" s="8"/>
      <c r="B6" s="8"/>
      <c r="C6" s="8"/>
      <c r="D6" s="9"/>
      <c r="E6" s="123"/>
      <c r="F6" s="123"/>
      <c r="G6" s="123" t="s">
        <v>103</v>
      </c>
    </row>
    <row r="7" spans="1:7" ht="15" customHeight="1">
      <c r="A7" s="10" t="s">
        <v>1</v>
      </c>
      <c r="B7" s="45">
        <v>2002</v>
      </c>
      <c r="C7" s="142">
        <v>2003</v>
      </c>
      <c r="D7" s="124">
        <v>2004</v>
      </c>
      <c r="E7" s="124">
        <v>2005</v>
      </c>
      <c r="F7" s="30">
        <v>2006</v>
      </c>
      <c r="G7" s="124" t="s">
        <v>133</v>
      </c>
    </row>
    <row r="8" spans="1:7" ht="15">
      <c r="A8" s="12" t="s">
        <v>2</v>
      </c>
      <c r="B8" s="13">
        <v>351828</v>
      </c>
      <c r="C8" s="2">
        <v>343038</v>
      </c>
      <c r="D8" s="2">
        <v>365809</v>
      </c>
      <c r="E8" s="2">
        <v>350252</v>
      </c>
      <c r="F8" s="2">
        <v>362616</v>
      </c>
      <c r="G8" s="36">
        <v>0.03530029807110309</v>
      </c>
    </row>
    <row r="9" spans="1:7" ht="15">
      <c r="A9" s="15" t="s">
        <v>3</v>
      </c>
      <c r="B9" s="13">
        <v>34082</v>
      </c>
      <c r="C9" s="2">
        <v>34374</v>
      </c>
      <c r="D9" s="2">
        <v>42354</v>
      </c>
      <c r="E9" s="2">
        <v>22031</v>
      </c>
      <c r="F9" s="149">
        <v>74460</v>
      </c>
      <c r="G9" s="107">
        <v>2.379783032998956</v>
      </c>
    </row>
    <row r="10" spans="1:7" ht="15">
      <c r="A10" s="16" t="s">
        <v>4</v>
      </c>
      <c r="B10" s="17">
        <v>385910</v>
      </c>
      <c r="C10" s="64">
        <v>377412</v>
      </c>
      <c r="D10" s="64">
        <v>408163</v>
      </c>
      <c r="E10" s="64">
        <v>372283</v>
      </c>
      <c r="F10" s="64">
        <v>437076</v>
      </c>
      <c r="G10" s="110">
        <v>0.1740423280139034</v>
      </c>
    </row>
    <row r="11" ht="15">
      <c r="C11" s="14"/>
    </row>
    <row r="13" spans="1:3" ht="15">
      <c r="A13" s="8" t="s">
        <v>5</v>
      </c>
      <c r="B13" s="8"/>
      <c r="C13" s="4"/>
    </row>
    <row r="14" spans="1:7" ht="15">
      <c r="A14" s="5"/>
      <c r="B14" s="5"/>
      <c r="C14" s="90"/>
      <c r="D14" s="122"/>
      <c r="E14" s="122"/>
      <c r="F14" s="122"/>
      <c r="G14" s="122" t="s">
        <v>102</v>
      </c>
    </row>
    <row r="15" spans="1:7" ht="15">
      <c r="A15" s="8"/>
      <c r="B15" s="8"/>
      <c r="C15" s="9"/>
      <c r="D15" s="123"/>
      <c r="E15" s="123"/>
      <c r="F15" s="123"/>
      <c r="G15" s="123" t="s">
        <v>103</v>
      </c>
    </row>
    <row r="16" spans="1:7" ht="15" customHeight="1">
      <c r="A16" s="10" t="s">
        <v>1</v>
      </c>
      <c r="B16" s="45">
        <v>2002</v>
      </c>
      <c r="C16" s="142">
        <v>2003</v>
      </c>
      <c r="D16" s="124">
        <v>2004</v>
      </c>
      <c r="E16" s="124">
        <v>2005</v>
      </c>
      <c r="F16" s="30">
        <v>2006</v>
      </c>
      <c r="G16" s="124" t="s">
        <v>133</v>
      </c>
    </row>
    <row r="17" spans="1:7" ht="15">
      <c r="A17" s="12" t="s">
        <v>2</v>
      </c>
      <c r="B17" s="18">
        <v>403780</v>
      </c>
      <c r="C17" s="2">
        <v>309022</v>
      </c>
      <c r="D17" s="2">
        <v>298814</v>
      </c>
      <c r="E17" s="2">
        <v>281332</v>
      </c>
      <c r="F17" s="2">
        <v>296263</v>
      </c>
      <c r="G17" s="36">
        <v>0.05307252641007777</v>
      </c>
    </row>
    <row r="18" spans="1:7" ht="15">
      <c r="A18" s="15" t="s">
        <v>3</v>
      </c>
      <c r="B18" s="18">
        <v>21108</v>
      </c>
      <c r="C18" s="2">
        <v>36309</v>
      </c>
      <c r="D18" s="2">
        <v>28982</v>
      </c>
      <c r="E18" s="2">
        <v>17460</v>
      </c>
      <c r="F18" s="149">
        <v>27256</v>
      </c>
      <c r="G18" s="107">
        <v>0.5610538373424971</v>
      </c>
    </row>
    <row r="19" spans="1:7" ht="15">
      <c r="A19" s="16" t="s">
        <v>4</v>
      </c>
      <c r="B19" s="101">
        <v>424888</v>
      </c>
      <c r="C19" s="64">
        <v>345331</v>
      </c>
      <c r="D19" s="64">
        <v>327796</v>
      </c>
      <c r="E19" s="64">
        <v>298792</v>
      </c>
      <c r="F19" s="64">
        <v>323519</v>
      </c>
      <c r="G19" s="110">
        <v>0.08275656644086857</v>
      </c>
    </row>
    <row r="20" spans="1:5" ht="15">
      <c r="A20" s="19" t="s">
        <v>6</v>
      </c>
      <c r="B20" s="21"/>
      <c r="C20" s="2"/>
      <c r="D20" s="2"/>
      <c r="E20" s="2"/>
    </row>
    <row r="21" spans="1:7" ht="15">
      <c r="A21" s="22" t="s">
        <v>2</v>
      </c>
      <c r="B21" s="23">
        <v>0.18409777601664273</v>
      </c>
      <c r="C21" s="36">
        <v>0.17</v>
      </c>
      <c r="D21" s="36">
        <v>0.16</v>
      </c>
      <c r="E21" s="36">
        <v>0.14</v>
      </c>
      <c r="F21" s="159">
        <v>0.13</v>
      </c>
      <c r="G21" s="36"/>
    </row>
    <row r="22" spans="1:7" ht="15">
      <c r="A22" s="24" t="s">
        <v>3</v>
      </c>
      <c r="B22" s="23">
        <v>0.20598825090013265</v>
      </c>
      <c r="C22" s="36">
        <v>0.2</v>
      </c>
      <c r="D22" s="36">
        <v>0.16</v>
      </c>
      <c r="E22" s="36">
        <v>0.21</v>
      </c>
      <c r="F22" s="107">
        <v>0.12</v>
      </c>
      <c r="G22" s="36"/>
    </row>
    <row r="23" spans="1:7" ht="15">
      <c r="A23" s="16" t="s">
        <v>4</v>
      </c>
      <c r="B23" s="102">
        <v>0.18518527235412627</v>
      </c>
      <c r="C23" s="110">
        <v>0.17</v>
      </c>
      <c r="D23" s="110">
        <v>0.16</v>
      </c>
      <c r="E23" s="110">
        <v>0.15</v>
      </c>
      <c r="F23" s="107">
        <v>0.13</v>
      </c>
      <c r="G23" s="11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J20" sqref="J20"/>
    </sheetView>
  </sheetViews>
  <sheetFormatPr defaultColWidth="9.140625" defaultRowHeight="15"/>
  <cols>
    <col min="1" max="1" width="20.00390625" style="0" customWidth="1"/>
    <col min="2" max="3" width="10.8515625" style="0" customWidth="1"/>
    <col min="4" max="4" width="10.8515625" style="41" customWidth="1"/>
    <col min="5" max="7" width="11.00390625" style="0" customWidth="1"/>
  </cols>
  <sheetData>
    <row r="1" spans="1:3" ht="15">
      <c r="A1" s="25" t="s">
        <v>119</v>
      </c>
      <c r="B1" s="25"/>
      <c r="C1" s="25"/>
    </row>
    <row r="2" spans="1:3" ht="15">
      <c r="A2" s="25" t="s">
        <v>145</v>
      </c>
      <c r="B2" s="25"/>
      <c r="C2" s="25"/>
    </row>
    <row r="3" spans="1:3" ht="15">
      <c r="A3" s="104"/>
      <c r="B3" s="104"/>
      <c r="C3" s="104"/>
    </row>
    <row r="4" spans="1:3" ht="15">
      <c r="A4" s="43" t="s">
        <v>95</v>
      </c>
      <c r="B4" s="43"/>
      <c r="C4" s="43"/>
    </row>
    <row r="5" spans="1:7" ht="15">
      <c r="A5" s="5"/>
      <c r="B5" s="5"/>
      <c r="C5" s="5"/>
      <c r="D5" s="65"/>
      <c r="E5" s="122"/>
      <c r="F5" s="122"/>
      <c r="G5" s="122" t="s">
        <v>102</v>
      </c>
    </row>
    <row r="6" spans="1:7" ht="15">
      <c r="A6" s="3"/>
      <c r="B6" s="3"/>
      <c r="C6" s="3"/>
      <c r="D6" s="53"/>
      <c r="E6" s="123"/>
      <c r="F6" s="123"/>
      <c r="G6" s="123" t="s">
        <v>103</v>
      </c>
    </row>
    <row r="7" spans="1:7" ht="15">
      <c r="A7" s="10" t="s">
        <v>1</v>
      </c>
      <c r="B7" s="103" t="s">
        <v>101</v>
      </c>
      <c r="C7" s="124">
        <v>2003</v>
      </c>
      <c r="D7" s="103" t="s">
        <v>123</v>
      </c>
      <c r="E7" s="103" t="s">
        <v>128</v>
      </c>
      <c r="F7" s="30">
        <v>2006</v>
      </c>
      <c r="G7" s="124" t="s">
        <v>133</v>
      </c>
    </row>
    <row r="8" spans="1:7" ht="15">
      <c r="A8" t="s">
        <v>2</v>
      </c>
      <c r="B8" s="26">
        <v>20285</v>
      </c>
      <c r="C8" s="2">
        <v>16942</v>
      </c>
      <c r="D8" s="2">
        <v>16802</v>
      </c>
      <c r="E8" s="2">
        <v>16875</v>
      </c>
      <c r="F8" s="2">
        <v>18115</v>
      </c>
      <c r="G8" s="36">
        <v>0.07348148148148148</v>
      </c>
    </row>
    <row r="9" spans="1:7" ht="15">
      <c r="A9" t="s">
        <v>3</v>
      </c>
      <c r="B9" s="26">
        <v>1587</v>
      </c>
      <c r="C9" s="2">
        <v>1226</v>
      </c>
      <c r="D9" s="2">
        <v>2295</v>
      </c>
      <c r="E9" s="2">
        <v>2621</v>
      </c>
      <c r="F9" s="30">
        <v>409</v>
      </c>
      <c r="G9" s="107">
        <v>-0.8439526898130485</v>
      </c>
    </row>
    <row r="10" spans="1:7" ht="15">
      <c r="A10" s="39" t="s">
        <v>4</v>
      </c>
      <c r="B10" s="64">
        <v>21872</v>
      </c>
      <c r="C10" s="64">
        <v>18168</v>
      </c>
      <c r="D10" s="64">
        <v>19097</v>
      </c>
      <c r="E10" s="64">
        <v>19496</v>
      </c>
      <c r="F10" s="64">
        <v>18524</v>
      </c>
      <c r="G10" s="110">
        <v>-0.04985638079606073</v>
      </c>
    </row>
    <row r="11" spans="5:6" ht="15">
      <c r="E11" s="2"/>
      <c r="F11" s="2"/>
    </row>
    <row r="12" spans="5:6" ht="15">
      <c r="E12" s="2"/>
      <c r="F12" s="2"/>
    </row>
    <row r="13" spans="5:6" ht="15">
      <c r="E13" s="2"/>
      <c r="F13" s="2"/>
    </row>
    <row r="14" spans="5:6" ht="15">
      <c r="E14" s="2"/>
      <c r="F14" s="2"/>
    </row>
    <row r="15" spans="5:6" ht="15">
      <c r="E15" s="2"/>
      <c r="F15" s="2"/>
    </row>
    <row r="16" spans="1:6" ht="15">
      <c r="A16" s="8" t="s">
        <v>96</v>
      </c>
      <c r="B16" s="8"/>
      <c r="C16" s="8"/>
      <c r="D16" s="53"/>
      <c r="E16" s="2"/>
      <c r="F16" s="2"/>
    </row>
    <row r="17" spans="1:7" ht="15">
      <c r="A17" s="5"/>
      <c r="B17" s="5"/>
      <c r="C17" s="5"/>
      <c r="D17" s="65"/>
      <c r="E17" s="126"/>
      <c r="F17" s="126"/>
      <c r="G17" s="122" t="s">
        <v>102</v>
      </c>
    </row>
    <row r="18" spans="1:7" ht="15">
      <c r="A18" s="3"/>
      <c r="B18" s="3"/>
      <c r="C18" s="3"/>
      <c r="D18" s="53"/>
      <c r="E18" s="127"/>
      <c r="F18" s="127"/>
      <c r="G18" s="123" t="s">
        <v>103</v>
      </c>
    </row>
    <row r="19" spans="1:7" ht="15" customHeight="1">
      <c r="A19" s="10" t="s">
        <v>1</v>
      </c>
      <c r="B19" s="103" t="s">
        <v>101</v>
      </c>
      <c r="C19" s="140">
        <v>2003</v>
      </c>
      <c r="D19" s="103" t="s">
        <v>123</v>
      </c>
      <c r="E19" s="103" t="s">
        <v>128</v>
      </c>
      <c r="F19" s="30">
        <v>2006</v>
      </c>
      <c r="G19" s="124" t="s">
        <v>133</v>
      </c>
    </row>
    <row r="20" spans="1:7" ht="15">
      <c r="A20" s="3" t="s">
        <v>2</v>
      </c>
      <c r="B20" s="26">
        <v>15195</v>
      </c>
      <c r="C20" s="4">
        <v>11600</v>
      </c>
      <c r="D20" s="4">
        <v>11354</v>
      </c>
      <c r="E20" s="4">
        <v>9813</v>
      </c>
      <c r="F20" s="145">
        <v>11346</v>
      </c>
      <c r="G20" s="36">
        <v>0.15622133904004892</v>
      </c>
    </row>
    <row r="21" spans="1:7" ht="15">
      <c r="A21" s="3" t="s">
        <v>3</v>
      </c>
      <c r="B21" s="26">
        <v>649</v>
      </c>
      <c r="C21" s="4">
        <v>922</v>
      </c>
      <c r="D21" s="4">
        <v>1086</v>
      </c>
      <c r="E21" s="4">
        <v>584</v>
      </c>
      <c r="F21" s="30">
        <v>506</v>
      </c>
      <c r="G21" s="107">
        <v>-0.13356164383561644</v>
      </c>
    </row>
    <row r="22" spans="1:7" ht="15">
      <c r="A22" s="39" t="s">
        <v>4</v>
      </c>
      <c r="B22" s="64">
        <v>15844</v>
      </c>
      <c r="C22" s="64">
        <v>12522</v>
      </c>
      <c r="D22" s="64">
        <v>12440</v>
      </c>
      <c r="E22" s="64">
        <v>10397</v>
      </c>
      <c r="F22" s="64">
        <v>11852</v>
      </c>
      <c r="G22" s="110">
        <v>0.13994421467731077</v>
      </c>
    </row>
    <row r="23" spans="4:6" ht="15">
      <c r="D23" s="68"/>
      <c r="E23" s="2"/>
      <c r="F23" s="2"/>
    </row>
    <row r="24" spans="4:6" ht="15">
      <c r="D24" s="53"/>
      <c r="E24" s="2"/>
      <c r="F24" s="2"/>
    </row>
    <row r="25" spans="5:6" ht="15">
      <c r="E25" s="2"/>
      <c r="F25" s="2"/>
    </row>
    <row r="26" spans="5:6" ht="15">
      <c r="E26" s="2"/>
      <c r="F26" s="2"/>
    </row>
    <row r="27" spans="5:6" ht="15">
      <c r="E27" s="2"/>
      <c r="F27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H26" sqref="H26"/>
    </sheetView>
  </sheetViews>
  <sheetFormatPr defaultColWidth="9.140625" defaultRowHeight="15"/>
  <cols>
    <col min="1" max="1" width="25.140625" style="0" customWidth="1"/>
    <col min="2" max="6" width="10.7109375" style="0" customWidth="1"/>
  </cols>
  <sheetData>
    <row r="1" ht="15">
      <c r="A1" s="25" t="s">
        <v>120</v>
      </c>
    </row>
    <row r="2" ht="15">
      <c r="A2" s="25" t="s">
        <v>146</v>
      </c>
    </row>
    <row r="3" spans="1:7" ht="15">
      <c r="A3" s="104"/>
      <c r="G3" s="3"/>
    </row>
    <row r="4" spans="1:7" ht="15">
      <c r="A4" s="43" t="s">
        <v>106</v>
      </c>
      <c r="G4" s="3"/>
    </row>
    <row r="5" spans="1:7" ht="15">
      <c r="A5" s="5"/>
      <c r="B5" s="28"/>
      <c r="C5" s="28"/>
      <c r="D5" s="28"/>
      <c r="E5" s="28"/>
      <c r="F5" s="28"/>
      <c r="G5" s="3"/>
    </row>
    <row r="6" spans="1:7" ht="15">
      <c r="A6" s="30"/>
      <c r="B6" s="31" t="s">
        <v>7</v>
      </c>
      <c r="C6" s="31" t="s">
        <v>8</v>
      </c>
      <c r="D6" s="31" t="s">
        <v>9</v>
      </c>
      <c r="E6" s="31" t="s">
        <v>10</v>
      </c>
      <c r="F6" s="44" t="s">
        <v>11</v>
      </c>
      <c r="G6" s="27"/>
    </row>
    <row r="7" spans="1:7" ht="15">
      <c r="A7" t="s">
        <v>12</v>
      </c>
      <c r="B7" s="105">
        <v>3185</v>
      </c>
      <c r="C7" s="105">
        <v>1911</v>
      </c>
      <c r="D7" s="105">
        <v>870</v>
      </c>
      <c r="E7" s="105">
        <v>2216</v>
      </c>
      <c r="F7" s="27">
        <v>8182</v>
      </c>
      <c r="G7" s="27"/>
    </row>
    <row r="8" spans="1:7" ht="15">
      <c r="A8" t="s">
        <v>13</v>
      </c>
      <c r="B8" s="105">
        <v>3209</v>
      </c>
      <c r="C8" s="105">
        <v>2025</v>
      </c>
      <c r="D8" s="105">
        <v>1101</v>
      </c>
      <c r="E8" s="105">
        <v>4007</v>
      </c>
      <c r="F8" s="27">
        <v>10342</v>
      </c>
      <c r="G8" s="27"/>
    </row>
    <row r="9" spans="1:7" ht="15">
      <c r="A9" s="28" t="s">
        <v>4</v>
      </c>
      <c r="B9" s="29">
        <v>6394</v>
      </c>
      <c r="C9" s="29">
        <v>3936</v>
      </c>
      <c r="D9" s="29">
        <v>1971</v>
      </c>
      <c r="E9" s="29">
        <v>6223</v>
      </c>
      <c r="F9" s="29">
        <v>18524</v>
      </c>
      <c r="G9" s="27"/>
    </row>
    <row r="10" spans="1:7" ht="15">
      <c r="A10" s="143" t="s">
        <v>131</v>
      </c>
      <c r="B10" s="33">
        <v>0.34517382854675016</v>
      </c>
      <c r="C10" s="33">
        <v>0.21248110559274455</v>
      </c>
      <c r="D10" s="33">
        <v>0.10640250485856187</v>
      </c>
      <c r="E10" s="33">
        <v>0.3359425610019434</v>
      </c>
      <c r="F10" s="33">
        <v>1</v>
      </c>
      <c r="G10" s="69"/>
    </row>
    <row r="11" spans="2:7" ht="15">
      <c r="B11" s="26"/>
      <c r="C11" s="26"/>
      <c r="D11" s="26"/>
      <c r="E11" s="26"/>
      <c r="F11" s="26"/>
      <c r="G11" s="27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ht="15">
      <c r="A15" s="43" t="s">
        <v>105</v>
      </c>
    </row>
    <row r="16" spans="1:6" ht="15">
      <c r="A16" s="5"/>
      <c r="B16" s="28"/>
      <c r="C16" s="28"/>
      <c r="D16" s="28"/>
      <c r="E16" s="28"/>
      <c r="F16" s="28"/>
    </row>
    <row r="17" spans="1:6" ht="15">
      <c r="A17" s="30"/>
      <c r="B17" s="31" t="s">
        <v>7</v>
      </c>
      <c r="C17" s="31" t="s">
        <v>8</v>
      </c>
      <c r="D17" s="31" t="s">
        <v>9</v>
      </c>
      <c r="E17" s="31" t="s">
        <v>10</v>
      </c>
      <c r="F17" s="44" t="s">
        <v>11</v>
      </c>
    </row>
    <row r="18" spans="1:6" ht="15">
      <c r="A18" t="s">
        <v>12</v>
      </c>
      <c r="B18" s="105">
        <v>1258</v>
      </c>
      <c r="C18" s="105">
        <v>1463</v>
      </c>
      <c r="D18" s="105">
        <v>523</v>
      </c>
      <c r="E18" s="105">
        <v>1462</v>
      </c>
      <c r="F18" s="27">
        <v>4706</v>
      </c>
    </row>
    <row r="19" spans="1:6" ht="15">
      <c r="A19" t="s">
        <v>13</v>
      </c>
      <c r="B19" s="105">
        <v>1619</v>
      </c>
      <c r="C19" s="105">
        <v>1479</v>
      </c>
      <c r="D19" s="105">
        <v>822</v>
      </c>
      <c r="E19" s="105">
        <v>3226</v>
      </c>
      <c r="F19" s="27">
        <v>7146</v>
      </c>
    </row>
    <row r="20" spans="1:6" ht="15">
      <c r="A20" s="28" t="s">
        <v>4</v>
      </c>
      <c r="B20" s="29">
        <v>2877</v>
      </c>
      <c r="C20" s="29">
        <v>2942</v>
      </c>
      <c r="D20" s="29">
        <v>1345</v>
      </c>
      <c r="E20" s="29">
        <v>4688</v>
      </c>
      <c r="F20" s="29">
        <v>11852</v>
      </c>
    </row>
    <row r="21" spans="1:6" ht="15">
      <c r="A21" s="143" t="s">
        <v>129</v>
      </c>
      <c r="B21" s="33">
        <v>0.24274384070199123</v>
      </c>
      <c r="C21" s="33">
        <v>0.24822814714816066</v>
      </c>
      <c r="D21" s="33">
        <v>0.11348295646304421</v>
      </c>
      <c r="E21" s="33">
        <v>0.3955450556868039</v>
      </c>
      <c r="F21" s="33">
        <v>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selection activeCell="D16" sqref="D16"/>
    </sheetView>
  </sheetViews>
  <sheetFormatPr defaultColWidth="9.140625" defaultRowHeight="15"/>
  <cols>
    <col min="1" max="1" width="50.7109375" style="0" customWidth="1"/>
    <col min="2" max="2" width="9.140625" style="2" customWidth="1"/>
    <col min="3" max="4" width="9.140625" style="89" customWidth="1"/>
  </cols>
  <sheetData>
    <row r="1" spans="1:21" s="70" customFormat="1" ht="15">
      <c r="A1" s="46" t="s">
        <v>147</v>
      </c>
      <c r="B1" s="47"/>
      <c r="C1" s="146"/>
      <c r="D1" s="14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70" customFormat="1" ht="15">
      <c r="A2" s="51"/>
      <c r="B2" s="47"/>
      <c r="C2" s="146"/>
      <c r="D2" s="14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70" customFormat="1" ht="15">
      <c r="A3" s="58" t="s">
        <v>57</v>
      </c>
      <c r="B3" s="50"/>
      <c r="C3" s="147"/>
      <c r="D3" s="1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70" customFormat="1" ht="15">
      <c r="A4" s="56"/>
      <c r="B4" s="71"/>
      <c r="C4" s="176" t="s">
        <v>102</v>
      </c>
      <c r="D4" s="17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70" customFormat="1" ht="15">
      <c r="A5" s="74" t="s">
        <v>58</v>
      </c>
      <c r="B5" s="73" t="s">
        <v>0</v>
      </c>
      <c r="C5" s="132" t="s">
        <v>16</v>
      </c>
      <c r="D5" s="132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4" ht="15">
      <c r="A6" s="105"/>
      <c r="B6" s="105"/>
      <c r="C6" s="148"/>
      <c r="D6" s="148"/>
    </row>
    <row r="7" spans="1:4" ht="15">
      <c r="A7" t="s">
        <v>157</v>
      </c>
      <c r="B7" s="2">
        <v>1831</v>
      </c>
      <c r="C7" s="89">
        <v>22.829055161114145</v>
      </c>
      <c r="D7" s="89">
        <v>77.17094483888586</v>
      </c>
    </row>
    <row r="8" spans="1:4" ht="15">
      <c r="A8" t="s">
        <v>158</v>
      </c>
      <c r="B8" s="2">
        <v>1255</v>
      </c>
      <c r="C8" s="89">
        <v>84.4621513944223</v>
      </c>
      <c r="D8" s="89">
        <v>15.53784860557769</v>
      </c>
    </row>
    <row r="9" spans="1:4" ht="15">
      <c r="A9" t="s">
        <v>159</v>
      </c>
      <c r="B9" s="2">
        <v>1247</v>
      </c>
      <c r="C9" s="89">
        <v>12.910986367281476</v>
      </c>
      <c r="D9" s="89">
        <v>87.08901363271852</v>
      </c>
    </row>
    <row r="10" spans="1:4" ht="15">
      <c r="A10" t="s">
        <v>160</v>
      </c>
      <c r="B10" s="2">
        <v>1223</v>
      </c>
      <c r="C10" s="89">
        <v>2.3712183156173343</v>
      </c>
      <c r="D10" s="89">
        <v>97.62878168438266</v>
      </c>
    </row>
    <row r="11" spans="1:4" ht="15">
      <c r="A11" t="s">
        <v>161</v>
      </c>
      <c r="B11">
        <v>759</v>
      </c>
      <c r="C11" s="89">
        <v>31.0935441370224</v>
      </c>
      <c r="D11" s="89">
        <v>68.90645586297761</v>
      </c>
    </row>
    <row r="12" spans="1:4" ht="15">
      <c r="A12" t="s">
        <v>162</v>
      </c>
      <c r="B12">
        <v>736</v>
      </c>
      <c r="C12" s="89">
        <v>29.619565217391305</v>
      </c>
      <c r="D12" s="89">
        <v>70.3804347826087</v>
      </c>
    </row>
    <row r="13" spans="1:4" ht="15">
      <c r="A13" t="s">
        <v>163</v>
      </c>
      <c r="B13">
        <v>695</v>
      </c>
      <c r="C13" s="89">
        <v>9.20863309352518</v>
      </c>
      <c r="D13" s="89">
        <v>90.79136690647482</v>
      </c>
    </row>
    <row r="14" spans="1:4" ht="15">
      <c r="A14" t="s">
        <v>164</v>
      </c>
      <c r="B14">
        <v>580</v>
      </c>
      <c r="C14" s="89">
        <v>38.275862068965516</v>
      </c>
      <c r="D14" s="89">
        <v>61.724137931034484</v>
      </c>
    </row>
    <row r="15" spans="1:4" ht="15">
      <c r="A15" t="s">
        <v>165</v>
      </c>
      <c r="B15">
        <v>394</v>
      </c>
      <c r="C15" s="89">
        <v>2.284263959390863</v>
      </c>
      <c r="D15" s="89">
        <v>97.71573604060913</v>
      </c>
    </row>
    <row r="16" spans="1:4" ht="15">
      <c r="A16" t="s">
        <v>166</v>
      </c>
      <c r="B16">
        <v>354</v>
      </c>
      <c r="C16" s="89">
        <v>0</v>
      </c>
      <c r="D16" s="89">
        <v>100</v>
      </c>
    </row>
    <row r="17" spans="1:4" ht="15">
      <c r="A17" t="s">
        <v>167</v>
      </c>
      <c r="B17">
        <v>312</v>
      </c>
      <c r="C17" s="89">
        <v>96.47435897435898</v>
      </c>
      <c r="D17" s="89">
        <v>3.5256410256410255</v>
      </c>
    </row>
    <row r="18" spans="1:4" ht="15">
      <c r="A18" t="s">
        <v>168</v>
      </c>
      <c r="B18">
        <v>308</v>
      </c>
      <c r="C18" s="89">
        <v>98.05194805194805</v>
      </c>
      <c r="D18" s="89">
        <v>1.948051948051948</v>
      </c>
    </row>
    <row r="19" spans="1:4" ht="15">
      <c r="A19" t="s">
        <v>169</v>
      </c>
      <c r="B19">
        <v>266</v>
      </c>
      <c r="C19" s="89">
        <v>32.330827067669176</v>
      </c>
      <c r="D19" s="89">
        <v>67.66917293233082</v>
      </c>
    </row>
    <row r="20" spans="1:4" ht="15">
      <c r="A20" t="s">
        <v>170</v>
      </c>
      <c r="B20">
        <v>246</v>
      </c>
      <c r="C20" s="89">
        <v>89.83739837398375</v>
      </c>
      <c r="D20" s="89">
        <v>10.16260162601626</v>
      </c>
    </row>
    <row r="21" spans="1:4" ht="15">
      <c r="A21" t="s">
        <v>171</v>
      </c>
      <c r="B21">
        <v>227</v>
      </c>
      <c r="C21" s="89">
        <v>74.44933920704845</v>
      </c>
      <c r="D21" s="89">
        <v>25.550660792951543</v>
      </c>
    </row>
    <row r="22" spans="1:4" ht="15">
      <c r="A22" t="s">
        <v>172</v>
      </c>
      <c r="B22">
        <v>215</v>
      </c>
      <c r="C22" s="89">
        <v>79.53488372093024</v>
      </c>
      <c r="D22" s="89">
        <v>20.46511627906977</v>
      </c>
    </row>
    <row r="23" spans="1:4" ht="15">
      <c r="A23" t="s">
        <v>173</v>
      </c>
      <c r="B23">
        <v>210</v>
      </c>
      <c r="C23" s="89">
        <v>40.476190476190474</v>
      </c>
      <c r="D23" s="89">
        <v>59.523809523809526</v>
      </c>
    </row>
    <row r="24" spans="1:4" ht="15">
      <c r="A24" t="s">
        <v>174</v>
      </c>
      <c r="B24">
        <v>203</v>
      </c>
      <c r="C24" s="89">
        <v>95.56650246305419</v>
      </c>
      <c r="D24" s="89">
        <v>4.433497536945813</v>
      </c>
    </row>
    <row r="25" spans="1:4" ht="15">
      <c r="A25" t="s">
        <v>175</v>
      </c>
      <c r="B25">
        <v>203</v>
      </c>
      <c r="C25" s="89">
        <v>6.403940886699507</v>
      </c>
      <c r="D25" s="89">
        <v>93.5960591133005</v>
      </c>
    </row>
    <row r="26" spans="1:4" ht="15">
      <c r="A26" t="s">
        <v>176</v>
      </c>
      <c r="B26">
        <v>202</v>
      </c>
      <c r="C26" s="89">
        <v>17.821782178217823</v>
      </c>
      <c r="D26" s="89">
        <v>82.17821782178218</v>
      </c>
    </row>
    <row r="27" spans="1:4" ht="15">
      <c r="A27" t="s">
        <v>177</v>
      </c>
      <c r="B27">
        <v>196</v>
      </c>
      <c r="C27" s="89">
        <v>58.673469387755105</v>
      </c>
      <c r="D27" s="89">
        <v>41.326530612244895</v>
      </c>
    </row>
    <row r="28" spans="1:4" ht="15">
      <c r="A28" t="s">
        <v>178</v>
      </c>
      <c r="B28">
        <v>186</v>
      </c>
      <c r="C28" s="89">
        <v>89.78494623655914</v>
      </c>
      <c r="D28" s="89">
        <v>10.21505376344086</v>
      </c>
    </row>
    <row r="29" spans="1:4" ht="15">
      <c r="A29" t="s">
        <v>179</v>
      </c>
      <c r="B29">
        <v>182</v>
      </c>
      <c r="C29" s="89">
        <v>68.68131868131869</v>
      </c>
      <c r="D29" s="89">
        <v>31.318681318681318</v>
      </c>
    </row>
    <row r="30" spans="1:4" ht="15">
      <c r="A30" t="s">
        <v>180</v>
      </c>
      <c r="B30">
        <v>175</v>
      </c>
      <c r="C30" s="89">
        <v>0.5714285714285714</v>
      </c>
      <c r="D30" s="89">
        <v>99.42857142857143</v>
      </c>
    </row>
    <row r="31" spans="1:4" ht="15">
      <c r="A31" t="s">
        <v>181</v>
      </c>
      <c r="B31">
        <v>157</v>
      </c>
      <c r="C31" s="89">
        <v>37.5796178343949</v>
      </c>
      <c r="D31" s="89">
        <v>62.4203821656051</v>
      </c>
    </row>
    <row r="32" spans="1:4" ht="15">
      <c r="A32" t="s">
        <v>182</v>
      </c>
      <c r="B32">
        <v>152</v>
      </c>
      <c r="C32" s="89">
        <v>88.15789473684211</v>
      </c>
      <c r="D32" s="89">
        <v>11.842105263157896</v>
      </c>
    </row>
    <row r="33" spans="1:4" ht="15">
      <c r="A33" t="s">
        <v>183</v>
      </c>
      <c r="B33">
        <v>152</v>
      </c>
      <c r="C33" s="89">
        <v>37.5</v>
      </c>
      <c r="D33" s="89">
        <v>62.5</v>
      </c>
    </row>
    <row r="34" spans="1:4" ht="15">
      <c r="A34" t="s">
        <v>184</v>
      </c>
      <c r="B34">
        <v>142</v>
      </c>
      <c r="C34" s="89">
        <v>57.04225352112676</v>
      </c>
      <c r="D34" s="89">
        <v>42.95774647887324</v>
      </c>
    </row>
    <row r="35" spans="1:4" ht="15">
      <c r="A35" t="s">
        <v>185</v>
      </c>
      <c r="B35">
        <v>135</v>
      </c>
      <c r="C35" s="89">
        <v>97.77777777777777</v>
      </c>
      <c r="D35" s="89">
        <v>2.2222222222222223</v>
      </c>
    </row>
    <row r="36" spans="1:4" ht="15">
      <c r="A36" t="s">
        <v>186</v>
      </c>
      <c r="B36">
        <v>134</v>
      </c>
      <c r="C36" s="89">
        <v>90.29850746268657</v>
      </c>
      <c r="D36" s="89">
        <v>9.701492537313433</v>
      </c>
    </row>
    <row r="37" spans="1:4" ht="15">
      <c r="A37" t="s">
        <v>187</v>
      </c>
      <c r="B37">
        <v>124</v>
      </c>
      <c r="C37" s="89">
        <v>47.58064516129032</v>
      </c>
      <c r="D37" s="89">
        <v>52.41935483870968</v>
      </c>
    </row>
    <row r="38" spans="1:4" ht="15">
      <c r="A38" t="s">
        <v>188</v>
      </c>
      <c r="B38">
        <v>121</v>
      </c>
      <c r="C38" s="89">
        <v>77.68595041322314</v>
      </c>
      <c r="D38" s="89">
        <v>22.31404958677686</v>
      </c>
    </row>
    <row r="39" spans="1:4" ht="15">
      <c r="A39" t="s">
        <v>189</v>
      </c>
      <c r="B39">
        <v>120</v>
      </c>
      <c r="C39" s="89">
        <v>10</v>
      </c>
      <c r="D39" s="89">
        <v>90</v>
      </c>
    </row>
    <row r="40" spans="1:4" ht="15">
      <c r="A40" t="s">
        <v>190</v>
      </c>
      <c r="B40">
        <v>119</v>
      </c>
      <c r="C40" s="89">
        <v>93.27731092436974</v>
      </c>
      <c r="D40" s="89">
        <v>6.722689075630252</v>
      </c>
    </row>
    <row r="41" spans="1:4" ht="15">
      <c r="A41" t="s">
        <v>191</v>
      </c>
      <c r="B41">
        <v>117</v>
      </c>
      <c r="C41" s="89">
        <v>19.65811965811966</v>
      </c>
      <c r="D41" s="89">
        <v>80.34188034188034</v>
      </c>
    </row>
    <row r="42" spans="1:4" ht="15">
      <c r="A42" t="s">
        <v>192</v>
      </c>
      <c r="B42">
        <v>115</v>
      </c>
      <c r="C42" s="89">
        <v>2.608695652173913</v>
      </c>
      <c r="D42" s="89">
        <v>97.3913043478261</v>
      </c>
    </row>
    <row r="43" spans="1:4" ht="15">
      <c r="A43" t="s">
        <v>193</v>
      </c>
      <c r="B43">
        <v>109</v>
      </c>
      <c r="C43" s="89">
        <v>79.81651376146789</v>
      </c>
      <c r="D43" s="89">
        <v>20.18348623853211</v>
      </c>
    </row>
    <row r="44" spans="1:4" ht="15">
      <c r="A44" t="s">
        <v>194</v>
      </c>
      <c r="B44">
        <v>104</v>
      </c>
      <c r="C44" s="89">
        <v>100</v>
      </c>
      <c r="D44" s="89">
        <v>0</v>
      </c>
    </row>
    <row r="45" spans="1:4" ht="15">
      <c r="A45" t="s">
        <v>195</v>
      </c>
      <c r="B45">
        <v>102</v>
      </c>
      <c r="C45" s="89">
        <v>63.72549019607843</v>
      </c>
      <c r="D45" s="89">
        <v>36.27450980392157</v>
      </c>
    </row>
    <row r="46" spans="1:4" ht="15">
      <c r="A46" t="s">
        <v>196</v>
      </c>
      <c r="B46">
        <v>100</v>
      </c>
      <c r="C46" s="89">
        <v>97</v>
      </c>
      <c r="D46" s="89">
        <v>3</v>
      </c>
    </row>
    <row r="47" spans="1:4" ht="15">
      <c r="A47" t="s">
        <v>197</v>
      </c>
      <c r="B47">
        <v>99</v>
      </c>
      <c r="C47" s="89">
        <v>17.171717171717173</v>
      </c>
      <c r="D47" s="89">
        <v>82.82828282828282</v>
      </c>
    </row>
    <row r="48" spans="1:4" ht="15">
      <c r="A48" t="s">
        <v>198</v>
      </c>
      <c r="B48">
        <v>98</v>
      </c>
      <c r="C48" s="89">
        <v>18.367346938775512</v>
      </c>
      <c r="D48" s="89">
        <v>81.63265306122449</v>
      </c>
    </row>
    <row r="49" spans="1:4" ht="15">
      <c r="A49" t="s">
        <v>199</v>
      </c>
      <c r="B49">
        <v>93</v>
      </c>
      <c r="C49" s="89">
        <v>43.01075268817204</v>
      </c>
      <c r="D49" s="89">
        <v>56.98924731182796</v>
      </c>
    </row>
    <row r="50" spans="1:4" ht="15">
      <c r="A50" t="s">
        <v>200</v>
      </c>
      <c r="B50">
        <v>91</v>
      </c>
      <c r="C50" s="89">
        <v>90.10989010989012</v>
      </c>
      <c r="D50" s="89">
        <v>9.89010989010989</v>
      </c>
    </row>
    <row r="51" spans="1:4" ht="15">
      <c r="A51" t="s">
        <v>201</v>
      </c>
      <c r="B51">
        <v>90</v>
      </c>
      <c r="C51" s="89">
        <v>96.66666666666667</v>
      </c>
      <c r="D51" s="89">
        <v>3.3333333333333335</v>
      </c>
    </row>
    <row r="52" spans="1:4" ht="15">
      <c r="A52" t="s">
        <v>202</v>
      </c>
      <c r="B52">
        <v>89</v>
      </c>
      <c r="C52" s="89">
        <v>95.50561797752809</v>
      </c>
      <c r="D52" s="89">
        <v>4.49438202247191</v>
      </c>
    </row>
    <row r="53" spans="1:4" ht="15">
      <c r="A53" t="s">
        <v>203</v>
      </c>
      <c r="B53">
        <v>86</v>
      </c>
      <c r="C53" s="89">
        <v>98.83720930232558</v>
      </c>
      <c r="D53" s="89">
        <v>1.1627906976744187</v>
      </c>
    </row>
    <row r="54" spans="1:4" ht="15">
      <c r="A54" t="s">
        <v>204</v>
      </c>
      <c r="B54">
        <v>86</v>
      </c>
      <c r="C54" s="89">
        <v>100</v>
      </c>
      <c r="D54" s="89">
        <v>0</v>
      </c>
    </row>
    <row r="55" spans="1:4" ht="15">
      <c r="A55" t="s">
        <v>205</v>
      </c>
      <c r="B55">
        <v>85</v>
      </c>
      <c r="C55" s="89">
        <v>12.941176470588236</v>
      </c>
      <c r="D55" s="89">
        <v>87.05882352941177</v>
      </c>
    </row>
    <row r="56" spans="1:4" ht="15">
      <c r="A56" t="s">
        <v>206</v>
      </c>
      <c r="B56">
        <v>81</v>
      </c>
      <c r="C56" s="89">
        <v>22.22222222222222</v>
      </c>
      <c r="D56" s="89">
        <v>77.77777777777777</v>
      </c>
    </row>
    <row r="57" spans="1:4" ht="15">
      <c r="A57" s="39" t="s">
        <v>59</v>
      </c>
      <c r="B57" s="64">
        <v>18524</v>
      </c>
      <c r="C57" s="170">
        <v>44.16972576117469</v>
      </c>
      <c r="D57" s="170">
        <v>55.83027423882531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workbookViewId="0" topLeftCell="A1">
      <selection activeCell="D57" sqref="D57"/>
    </sheetView>
  </sheetViews>
  <sheetFormatPr defaultColWidth="9.140625" defaultRowHeight="15"/>
  <cols>
    <col min="1" max="1" width="50.7109375" style="0" customWidth="1"/>
    <col min="2" max="2" width="9.140625" style="2" customWidth="1"/>
    <col min="3" max="4" width="9.140625" style="89" customWidth="1"/>
  </cols>
  <sheetData>
    <row r="1" spans="1:26" s="70" customFormat="1" ht="15">
      <c r="A1" s="46" t="s">
        <v>148</v>
      </c>
      <c r="B1" s="47"/>
      <c r="C1" s="146"/>
      <c r="D1" s="14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70" customFormat="1" ht="15">
      <c r="A2" s="51"/>
      <c r="B2" s="47"/>
      <c r="C2" s="146"/>
      <c r="D2" s="14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70" customFormat="1" ht="15">
      <c r="A3" s="58" t="s">
        <v>57</v>
      </c>
      <c r="B3" s="50"/>
      <c r="C3" s="147"/>
      <c r="D3" s="1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70" customFormat="1" ht="15">
      <c r="A4" s="56"/>
      <c r="B4" s="71"/>
      <c r="C4" s="176" t="s">
        <v>102</v>
      </c>
      <c r="D4" s="17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70" customFormat="1" ht="15">
      <c r="A5" s="74" t="s">
        <v>58</v>
      </c>
      <c r="B5" s="73" t="s">
        <v>5</v>
      </c>
      <c r="C5" s="132" t="s">
        <v>16</v>
      </c>
      <c r="D5" s="132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4" ht="15">
      <c r="A6" s="105"/>
      <c r="B6" s="105"/>
      <c r="C6" s="148"/>
      <c r="D6" s="148"/>
    </row>
    <row r="7" spans="1:4" ht="15">
      <c r="A7" t="s">
        <v>157</v>
      </c>
      <c r="B7" s="2">
        <v>1042</v>
      </c>
      <c r="C7" s="89">
        <v>19.481765834932823</v>
      </c>
      <c r="D7" s="89">
        <v>80.51823416506718</v>
      </c>
    </row>
    <row r="8" spans="1:4" ht="15">
      <c r="A8" t="s">
        <v>158</v>
      </c>
      <c r="B8">
        <v>664</v>
      </c>
      <c r="C8" s="89">
        <v>84.1867469879518</v>
      </c>
      <c r="D8" s="89">
        <v>15.813253012048193</v>
      </c>
    </row>
    <row r="9" spans="1:4" ht="15">
      <c r="A9" t="s">
        <v>162</v>
      </c>
      <c r="B9">
        <v>629</v>
      </c>
      <c r="C9" s="89">
        <v>22.257551669316374</v>
      </c>
      <c r="D9" s="89">
        <v>77.74244833068363</v>
      </c>
    </row>
    <row r="10" spans="1:4" ht="15">
      <c r="A10" t="s">
        <v>163</v>
      </c>
      <c r="B10">
        <v>574</v>
      </c>
      <c r="C10" s="89">
        <v>7.665505226480835</v>
      </c>
      <c r="D10" s="89">
        <v>92.33449477351915</v>
      </c>
    </row>
    <row r="11" spans="1:4" ht="15">
      <c r="A11" t="s">
        <v>165</v>
      </c>
      <c r="B11">
        <v>568</v>
      </c>
      <c r="C11" s="89">
        <v>2.464788732394366</v>
      </c>
      <c r="D11" s="89">
        <v>97.53521126760563</v>
      </c>
    </row>
    <row r="12" spans="1:4" ht="15">
      <c r="A12" t="s">
        <v>160</v>
      </c>
      <c r="B12">
        <v>557</v>
      </c>
      <c r="C12" s="89">
        <v>2.6929982046678633</v>
      </c>
      <c r="D12" s="89">
        <v>97.30700179533214</v>
      </c>
    </row>
    <row r="13" spans="1:4" ht="15">
      <c r="A13" t="s">
        <v>175</v>
      </c>
      <c r="B13">
        <v>502</v>
      </c>
      <c r="C13" s="89">
        <v>7.171314741035857</v>
      </c>
      <c r="D13" s="89">
        <v>92.82868525896414</v>
      </c>
    </row>
    <row r="14" spans="1:4" ht="15">
      <c r="A14" t="s">
        <v>161</v>
      </c>
      <c r="B14">
        <v>484</v>
      </c>
      <c r="C14" s="89">
        <v>28.305785123966942</v>
      </c>
      <c r="D14" s="89">
        <v>71.69421487603306</v>
      </c>
    </row>
    <row r="15" spans="1:4" ht="15">
      <c r="A15" t="s">
        <v>159</v>
      </c>
      <c r="B15">
        <v>340</v>
      </c>
      <c r="C15" s="89">
        <v>10.588235294117647</v>
      </c>
      <c r="D15" s="89">
        <v>89.41176470588236</v>
      </c>
    </row>
    <row r="16" spans="1:4" ht="15">
      <c r="A16" t="s">
        <v>181</v>
      </c>
      <c r="B16">
        <v>335</v>
      </c>
      <c r="C16" s="89">
        <v>25.970149253731346</v>
      </c>
      <c r="D16" s="89">
        <v>74.02985074626865</v>
      </c>
    </row>
    <row r="17" spans="1:4" ht="15">
      <c r="A17" t="s">
        <v>168</v>
      </c>
      <c r="B17">
        <v>260</v>
      </c>
      <c r="C17" s="89">
        <v>96.15384615384616</v>
      </c>
      <c r="D17" s="89">
        <v>3.8461538461538463</v>
      </c>
    </row>
    <row r="18" spans="1:4" ht="15">
      <c r="A18" t="s">
        <v>167</v>
      </c>
      <c r="B18">
        <v>246</v>
      </c>
      <c r="C18" s="89">
        <v>96.34146341463415</v>
      </c>
      <c r="D18" s="89">
        <v>3.6585365853658534</v>
      </c>
    </row>
    <row r="19" spans="1:4" ht="15">
      <c r="A19" t="s">
        <v>166</v>
      </c>
      <c r="B19">
        <v>218</v>
      </c>
      <c r="C19" s="89">
        <v>0</v>
      </c>
      <c r="D19" s="89">
        <v>100</v>
      </c>
    </row>
    <row r="20" spans="1:4" ht="15">
      <c r="A20" t="s">
        <v>164</v>
      </c>
      <c r="B20">
        <v>213</v>
      </c>
      <c r="C20" s="89">
        <v>36.61971830985916</v>
      </c>
      <c r="D20" s="89">
        <v>63.38028169014085</v>
      </c>
    </row>
    <row r="21" spans="1:4" ht="15">
      <c r="A21" t="s">
        <v>207</v>
      </c>
      <c r="B21">
        <v>209</v>
      </c>
      <c r="C21" s="89">
        <v>22.00956937799043</v>
      </c>
      <c r="D21" s="89">
        <v>77.99043062200957</v>
      </c>
    </row>
    <row r="22" spans="1:4" ht="15">
      <c r="A22" t="s">
        <v>169</v>
      </c>
      <c r="B22">
        <v>201</v>
      </c>
      <c r="C22" s="89">
        <v>27.363184079601986</v>
      </c>
      <c r="D22" s="89">
        <v>72.636815920398</v>
      </c>
    </row>
    <row r="23" spans="1:4" ht="15">
      <c r="A23" t="s">
        <v>171</v>
      </c>
      <c r="B23">
        <v>141</v>
      </c>
      <c r="C23" s="89">
        <v>66.66666666666666</v>
      </c>
      <c r="D23" s="89">
        <v>33.33333333333333</v>
      </c>
    </row>
    <row r="24" spans="1:4" ht="15">
      <c r="A24" t="s">
        <v>177</v>
      </c>
      <c r="B24">
        <v>133</v>
      </c>
      <c r="C24" s="89">
        <v>48.87218045112782</v>
      </c>
      <c r="D24" s="89">
        <v>51.127819548872175</v>
      </c>
    </row>
    <row r="25" spans="1:4" ht="15">
      <c r="A25" t="s">
        <v>174</v>
      </c>
      <c r="B25">
        <v>128</v>
      </c>
      <c r="C25" s="89">
        <v>95.3125</v>
      </c>
      <c r="D25" s="89">
        <v>4.6875</v>
      </c>
    </row>
    <row r="26" spans="1:4" ht="15">
      <c r="A26" t="s">
        <v>170</v>
      </c>
      <c r="B26">
        <v>125</v>
      </c>
      <c r="C26" s="89">
        <v>86.4</v>
      </c>
      <c r="D26" s="89">
        <v>13.6</v>
      </c>
    </row>
    <row r="27" spans="1:4" ht="15">
      <c r="A27" t="s">
        <v>173</v>
      </c>
      <c r="B27">
        <v>116</v>
      </c>
      <c r="C27" s="89">
        <v>23.275862068965516</v>
      </c>
      <c r="D27" s="89">
        <v>76.72413793103449</v>
      </c>
    </row>
    <row r="28" spans="1:4" ht="15">
      <c r="A28" t="s">
        <v>208</v>
      </c>
      <c r="B28">
        <v>110</v>
      </c>
      <c r="C28" s="89">
        <v>50.90909090909091</v>
      </c>
      <c r="D28" s="89">
        <v>49.09090909090909</v>
      </c>
    </row>
    <row r="29" spans="1:4" ht="15">
      <c r="A29" t="s">
        <v>180</v>
      </c>
      <c r="B29">
        <v>101</v>
      </c>
      <c r="C29" s="89">
        <v>3.9603960396039604</v>
      </c>
      <c r="D29" s="89">
        <v>96.03960396039604</v>
      </c>
    </row>
    <row r="30" spans="1:4" ht="15">
      <c r="A30" t="s">
        <v>200</v>
      </c>
      <c r="B30">
        <v>97</v>
      </c>
      <c r="C30" s="89">
        <v>93.81443298969072</v>
      </c>
      <c r="D30" s="89">
        <v>6.185567010309279</v>
      </c>
    </row>
    <row r="31" spans="1:4" ht="15">
      <c r="A31" t="s">
        <v>186</v>
      </c>
      <c r="B31">
        <v>95</v>
      </c>
      <c r="C31" s="89">
        <v>92.63157894736842</v>
      </c>
      <c r="D31" s="89">
        <v>7.368421052631578</v>
      </c>
    </row>
    <row r="32" spans="1:4" ht="15">
      <c r="A32" t="s">
        <v>187</v>
      </c>
      <c r="B32">
        <v>94</v>
      </c>
      <c r="C32" s="89">
        <v>32.97872340425532</v>
      </c>
      <c r="D32" s="89">
        <v>67.02127659574468</v>
      </c>
    </row>
    <row r="33" spans="1:4" ht="15">
      <c r="A33" t="s">
        <v>188</v>
      </c>
      <c r="B33">
        <v>92</v>
      </c>
      <c r="C33" s="89">
        <v>70.65217391304348</v>
      </c>
      <c r="D33" s="89">
        <v>29.347826086956523</v>
      </c>
    </row>
    <row r="34" spans="1:4" ht="15">
      <c r="A34" t="s">
        <v>172</v>
      </c>
      <c r="B34">
        <v>85</v>
      </c>
      <c r="C34" s="89">
        <v>76.47058823529412</v>
      </c>
      <c r="D34" s="89">
        <v>23.52941176470588</v>
      </c>
    </row>
    <row r="35" spans="1:4" ht="15">
      <c r="A35" t="s">
        <v>189</v>
      </c>
      <c r="B35">
        <v>84</v>
      </c>
      <c r="C35" s="89">
        <v>10.714285714285714</v>
      </c>
      <c r="D35" s="89">
        <v>89.28571428571429</v>
      </c>
    </row>
    <row r="36" spans="1:4" ht="15">
      <c r="A36" t="s">
        <v>205</v>
      </c>
      <c r="B36">
        <v>84</v>
      </c>
      <c r="C36" s="89">
        <v>7.142857142857142</v>
      </c>
      <c r="D36" s="89">
        <v>92.85714285714286</v>
      </c>
    </row>
    <row r="37" spans="1:4" ht="15">
      <c r="A37" t="s">
        <v>196</v>
      </c>
      <c r="B37">
        <v>82</v>
      </c>
      <c r="C37" s="89">
        <v>92.6829268292683</v>
      </c>
      <c r="D37" s="89">
        <v>7.317073170731707</v>
      </c>
    </row>
    <row r="38" spans="1:4" ht="15">
      <c r="A38" t="s">
        <v>203</v>
      </c>
      <c r="B38">
        <v>81</v>
      </c>
      <c r="C38" s="89">
        <v>97.53086419753086</v>
      </c>
      <c r="D38" s="89">
        <v>2.4691358024691357</v>
      </c>
    </row>
    <row r="39" spans="1:4" ht="15">
      <c r="A39" t="s">
        <v>209</v>
      </c>
      <c r="B39">
        <v>79</v>
      </c>
      <c r="C39" s="89">
        <v>98.73417721518987</v>
      </c>
      <c r="D39" s="89">
        <v>1.2658227848101267</v>
      </c>
    </row>
    <row r="40" spans="1:4" ht="15">
      <c r="A40" t="s">
        <v>197</v>
      </c>
      <c r="B40">
        <v>78</v>
      </c>
      <c r="C40" s="89">
        <v>19.230769230769234</v>
      </c>
      <c r="D40" s="89">
        <v>80.76923076923077</v>
      </c>
    </row>
    <row r="41" spans="1:4" ht="15">
      <c r="A41" t="s">
        <v>210</v>
      </c>
      <c r="B41">
        <v>77</v>
      </c>
      <c r="C41" s="89">
        <v>41.55844155844156</v>
      </c>
      <c r="D41" s="89">
        <v>58.44155844155844</v>
      </c>
    </row>
    <row r="42" spans="1:4" ht="15">
      <c r="A42" t="s">
        <v>191</v>
      </c>
      <c r="B42">
        <v>76</v>
      </c>
      <c r="C42" s="89">
        <v>15.789473684210526</v>
      </c>
      <c r="D42" s="89">
        <v>84.21052631578947</v>
      </c>
    </row>
    <row r="43" spans="1:4" ht="15">
      <c r="A43" t="s">
        <v>211</v>
      </c>
      <c r="B43">
        <v>64</v>
      </c>
      <c r="C43" s="89">
        <v>39.0625</v>
      </c>
      <c r="D43" s="89">
        <v>60.9375</v>
      </c>
    </row>
    <row r="44" spans="1:4" ht="15">
      <c r="A44" t="s">
        <v>190</v>
      </c>
      <c r="B44">
        <v>62</v>
      </c>
      <c r="C44" s="89">
        <v>96.7741935483871</v>
      </c>
      <c r="D44" s="89">
        <v>3.225806451612903</v>
      </c>
    </row>
    <row r="45" spans="1:4" ht="15">
      <c r="A45" t="s">
        <v>212</v>
      </c>
      <c r="B45">
        <v>60</v>
      </c>
      <c r="C45" s="89">
        <v>10</v>
      </c>
      <c r="D45" s="89">
        <v>90</v>
      </c>
    </row>
    <row r="46" spans="1:4" ht="15">
      <c r="A46" t="s">
        <v>213</v>
      </c>
      <c r="B46">
        <v>60</v>
      </c>
      <c r="C46" s="89">
        <v>31.666666666666664</v>
      </c>
      <c r="D46" s="89">
        <v>68.33333333333333</v>
      </c>
    </row>
    <row r="47" spans="1:4" ht="15">
      <c r="A47" t="s">
        <v>184</v>
      </c>
      <c r="B47">
        <v>58</v>
      </c>
      <c r="C47" s="89">
        <v>48.275862068965516</v>
      </c>
      <c r="D47" s="89">
        <v>51.724137931034484</v>
      </c>
    </row>
    <row r="48" spans="1:4" ht="15">
      <c r="A48" t="s">
        <v>176</v>
      </c>
      <c r="B48">
        <v>58</v>
      </c>
      <c r="C48" s="89">
        <v>13.793103448275861</v>
      </c>
      <c r="D48" s="89">
        <v>86.20689655172413</v>
      </c>
    </row>
    <row r="49" spans="1:4" ht="15">
      <c r="A49" t="s">
        <v>214</v>
      </c>
      <c r="B49">
        <v>58</v>
      </c>
      <c r="C49" s="89">
        <v>8.620689655172415</v>
      </c>
      <c r="D49" s="89">
        <v>91.37931034482759</v>
      </c>
    </row>
    <row r="50" spans="1:4" ht="15">
      <c r="A50" t="s">
        <v>179</v>
      </c>
      <c r="B50">
        <v>58</v>
      </c>
      <c r="C50" s="89">
        <v>68.96551724137932</v>
      </c>
      <c r="D50" s="89">
        <v>31.03448275862069</v>
      </c>
    </row>
    <row r="51" spans="1:4" ht="15">
      <c r="A51" t="s">
        <v>195</v>
      </c>
      <c r="B51">
        <v>56</v>
      </c>
      <c r="C51" s="89">
        <v>57.14285714285714</v>
      </c>
      <c r="D51" s="89">
        <v>42.857142857142854</v>
      </c>
    </row>
    <row r="52" spans="1:4" ht="15">
      <c r="A52" t="s">
        <v>215</v>
      </c>
      <c r="B52">
        <v>55</v>
      </c>
      <c r="C52" s="89">
        <v>32.72727272727273</v>
      </c>
      <c r="D52" s="89">
        <v>67.27272727272727</v>
      </c>
    </row>
    <row r="53" spans="1:4" ht="15">
      <c r="A53" t="s">
        <v>206</v>
      </c>
      <c r="B53">
        <v>52</v>
      </c>
      <c r="C53" s="89">
        <v>13.461538461538462</v>
      </c>
      <c r="D53" s="89">
        <v>86.53846153846155</v>
      </c>
    </row>
    <row r="54" spans="1:4" ht="15">
      <c r="A54" t="s">
        <v>216</v>
      </c>
      <c r="B54">
        <v>52</v>
      </c>
      <c r="C54" s="89">
        <v>92.3076923076923</v>
      </c>
      <c r="D54" s="89">
        <v>7.6923076923076925</v>
      </c>
    </row>
    <row r="55" spans="1:4" ht="15">
      <c r="A55" t="s">
        <v>193</v>
      </c>
      <c r="B55">
        <v>52</v>
      </c>
      <c r="C55" s="89">
        <v>78.84615384615384</v>
      </c>
      <c r="D55" s="89">
        <v>21.153846153846153</v>
      </c>
    </row>
    <row r="56" spans="1:4" ht="15">
      <c r="A56" t="s">
        <v>182</v>
      </c>
      <c r="B56">
        <v>48</v>
      </c>
      <c r="C56" s="89">
        <v>95.83333333333334</v>
      </c>
      <c r="D56" s="89">
        <v>4.166666666666666</v>
      </c>
    </row>
    <row r="57" spans="1:4" ht="15">
      <c r="A57" s="39" t="s">
        <v>60</v>
      </c>
      <c r="B57" s="64">
        <v>11852</v>
      </c>
      <c r="C57" s="170">
        <v>39.70637867026662</v>
      </c>
      <c r="D57" s="170">
        <v>60.293621329733384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J29" sqref="J29"/>
    </sheetView>
  </sheetViews>
  <sheetFormatPr defaultColWidth="9.140625" defaultRowHeight="15" customHeight="1"/>
  <cols>
    <col min="1" max="1" width="20.00390625" style="0" customWidth="1"/>
    <col min="2" max="3" width="10.140625" style="41" customWidth="1"/>
    <col min="4" max="6" width="10.140625" style="0" customWidth="1"/>
    <col min="7" max="7" width="11.00390625" style="0" customWidth="1"/>
  </cols>
  <sheetData>
    <row r="1" ht="15" customHeight="1">
      <c r="A1" s="25" t="s">
        <v>121</v>
      </c>
    </row>
    <row r="2" ht="15" customHeight="1">
      <c r="A2" s="25" t="s">
        <v>150</v>
      </c>
    </row>
    <row r="4" ht="15" customHeight="1">
      <c r="A4" s="43" t="s">
        <v>95</v>
      </c>
    </row>
    <row r="5" spans="1:7" ht="15">
      <c r="A5" s="5"/>
      <c r="B5" s="5"/>
      <c r="C5" s="5"/>
      <c r="D5" s="65"/>
      <c r="E5" s="122"/>
      <c r="F5" s="122"/>
      <c r="G5" s="122" t="s">
        <v>102</v>
      </c>
    </row>
    <row r="6" spans="1:7" ht="15">
      <c r="A6" s="3"/>
      <c r="B6" s="3"/>
      <c r="C6" s="3"/>
      <c r="D6" s="53"/>
      <c r="E6" s="123"/>
      <c r="F6" s="123"/>
      <c r="G6" s="123" t="s">
        <v>103</v>
      </c>
    </row>
    <row r="7" spans="1:7" ht="15" customHeight="1">
      <c r="A7" s="10" t="s">
        <v>1</v>
      </c>
      <c r="B7" s="103" t="s">
        <v>101</v>
      </c>
      <c r="C7" s="124">
        <v>2003</v>
      </c>
      <c r="D7" s="124">
        <v>2004</v>
      </c>
      <c r="E7" s="124">
        <v>2005</v>
      </c>
      <c r="F7" s="144">
        <v>2006</v>
      </c>
      <c r="G7" s="124" t="s">
        <v>149</v>
      </c>
    </row>
    <row r="8" spans="1:7" ht="15" customHeight="1">
      <c r="A8" t="s">
        <v>2</v>
      </c>
      <c r="B8" s="2">
        <v>10995</v>
      </c>
      <c r="C8" s="2">
        <v>11884</v>
      </c>
      <c r="D8" s="2">
        <v>11653</v>
      </c>
      <c r="E8" s="2">
        <v>10204</v>
      </c>
      <c r="F8" s="2">
        <v>11170</v>
      </c>
      <c r="G8" s="36">
        <v>0.0946687573500588</v>
      </c>
    </row>
    <row r="9" spans="1:7" ht="15" customHeight="1">
      <c r="A9" t="s">
        <v>3</v>
      </c>
      <c r="B9" s="2">
        <v>862</v>
      </c>
      <c r="C9" s="2">
        <v>843</v>
      </c>
      <c r="D9" s="2">
        <v>1263</v>
      </c>
      <c r="E9" s="2">
        <v>1299</v>
      </c>
      <c r="F9" s="149">
        <v>2939</v>
      </c>
      <c r="G9" s="107">
        <v>1.2625096227867592</v>
      </c>
    </row>
    <row r="10" spans="1:7" ht="15" customHeight="1">
      <c r="A10" s="39" t="s">
        <v>4</v>
      </c>
      <c r="B10" s="67">
        <v>11857</v>
      </c>
      <c r="C10" s="64">
        <v>12727</v>
      </c>
      <c r="D10" s="64">
        <v>12916</v>
      </c>
      <c r="E10" s="64">
        <v>11503</v>
      </c>
      <c r="F10" s="149">
        <v>14109</v>
      </c>
      <c r="G10" s="107">
        <v>0.22654959575762845</v>
      </c>
    </row>
    <row r="16" spans="1:3" ht="15" customHeight="1">
      <c r="A16" s="8" t="s">
        <v>96</v>
      </c>
      <c r="B16" s="53"/>
      <c r="C16" s="53"/>
    </row>
    <row r="17" spans="1:7" ht="15">
      <c r="A17" s="5"/>
      <c r="B17" s="5"/>
      <c r="C17" s="5"/>
      <c r="D17" s="65"/>
      <c r="E17" s="122"/>
      <c r="F17" s="122"/>
      <c r="G17" s="122" t="s">
        <v>102</v>
      </c>
    </row>
    <row r="18" spans="1:7" ht="15">
      <c r="A18" s="3"/>
      <c r="B18" s="3"/>
      <c r="C18" s="3"/>
      <c r="D18" s="53"/>
      <c r="E18" s="123"/>
      <c r="F18" s="123"/>
      <c r="G18" s="123" t="s">
        <v>103</v>
      </c>
    </row>
    <row r="19" spans="1:7" ht="15">
      <c r="A19" s="10" t="s">
        <v>1</v>
      </c>
      <c r="B19" s="103" t="s">
        <v>101</v>
      </c>
      <c r="C19" s="124">
        <v>2003</v>
      </c>
      <c r="D19" s="124">
        <v>2004</v>
      </c>
      <c r="E19" s="124">
        <v>2005</v>
      </c>
      <c r="F19" s="144">
        <v>2006</v>
      </c>
      <c r="G19" s="124" t="s">
        <v>149</v>
      </c>
    </row>
    <row r="20" spans="1:7" ht="15" customHeight="1">
      <c r="A20" s="3" t="s">
        <v>2</v>
      </c>
      <c r="B20" s="4">
        <v>7280</v>
      </c>
      <c r="C20" s="2">
        <v>5858</v>
      </c>
      <c r="D20" s="2">
        <v>6564</v>
      </c>
      <c r="E20" s="2">
        <v>4979</v>
      </c>
      <c r="F20" s="2">
        <v>6030</v>
      </c>
      <c r="G20" s="36">
        <v>0.21108656356698133</v>
      </c>
    </row>
    <row r="21" spans="1:7" ht="15" customHeight="1">
      <c r="A21" s="3" t="s">
        <v>3</v>
      </c>
      <c r="B21" s="4">
        <v>326</v>
      </c>
      <c r="C21" s="2">
        <v>551</v>
      </c>
      <c r="D21" s="2">
        <v>543</v>
      </c>
      <c r="E21" s="2">
        <v>797</v>
      </c>
      <c r="F21" s="30">
        <v>901</v>
      </c>
      <c r="G21" s="107">
        <v>0.13048933500627352</v>
      </c>
    </row>
    <row r="22" spans="1:7" ht="15" customHeight="1">
      <c r="A22" s="39" t="s">
        <v>4</v>
      </c>
      <c r="B22" s="67">
        <v>7606</v>
      </c>
      <c r="C22" s="64">
        <v>6409</v>
      </c>
      <c r="D22" s="64">
        <v>7107</v>
      </c>
      <c r="E22" s="64">
        <v>5776</v>
      </c>
      <c r="F22" s="149">
        <v>6931</v>
      </c>
      <c r="G22" s="107">
        <v>0.19996537396121883</v>
      </c>
    </row>
    <row r="23" spans="2:3" ht="15" customHeight="1">
      <c r="B23" s="68"/>
      <c r="C23" s="68"/>
    </row>
    <row r="24" spans="2:3" ht="15" customHeight="1">
      <c r="B24" s="53"/>
      <c r="C24" s="5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F28" sqref="F28"/>
    </sheetView>
  </sheetViews>
  <sheetFormatPr defaultColWidth="9.140625" defaultRowHeight="15"/>
  <cols>
    <col min="1" max="1" width="29.28125" style="0" customWidth="1"/>
    <col min="2" max="6" width="10.7109375" style="0" customWidth="1"/>
  </cols>
  <sheetData>
    <row r="1" ht="15">
      <c r="A1" s="25" t="s">
        <v>151</v>
      </c>
    </row>
    <row r="2" ht="15">
      <c r="G2" s="3"/>
    </row>
    <row r="3" spans="1:7" ht="15">
      <c r="A3" s="43" t="s">
        <v>106</v>
      </c>
      <c r="G3" s="3"/>
    </row>
    <row r="4" spans="1:7" ht="15">
      <c r="A4" s="5"/>
      <c r="B4" s="28"/>
      <c r="C4" s="28"/>
      <c r="D4" s="28"/>
      <c r="E4" s="28"/>
      <c r="F4" s="28"/>
      <c r="G4" s="3"/>
    </row>
    <row r="5" spans="1:7" ht="15">
      <c r="A5" s="30"/>
      <c r="B5" s="31" t="s">
        <v>7</v>
      </c>
      <c r="C5" s="31" t="s">
        <v>8</v>
      </c>
      <c r="D5" s="31" t="s">
        <v>9</v>
      </c>
      <c r="E5" s="31" t="s">
        <v>10</v>
      </c>
      <c r="F5" s="44" t="s">
        <v>11</v>
      </c>
      <c r="G5" s="27"/>
    </row>
    <row r="6" spans="1:7" ht="15">
      <c r="A6" t="s">
        <v>12</v>
      </c>
      <c r="B6" s="105">
        <v>3177</v>
      </c>
      <c r="C6" s="105">
        <v>2917</v>
      </c>
      <c r="D6" s="105">
        <v>651</v>
      </c>
      <c r="E6" s="105">
        <v>804</v>
      </c>
      <c r="F6" s="27">
        <v>7549</v>
      </c>
      <c r="G6" s="27"/>
    </row>
    <row r="7" spans="1:7" ht="15">
      <c r="A7" t="s">
        <v>13</v>
      </c>
      <c r="B7" s="105">
        <v>2887</v>
      </c>
      <c r="C7" s="105">
        <v>2222</v>
      </c>
      <c r="D7" s="105">
        <v>498</v>
      </c>
      <c r="E7" s="105">
        <v>953</v>
      </c>
      <c r="F7" s="27">
        <v>6560</v>
      </c>
      <c r="G7" s="27"/>
    </row>
    <row r="8" spans="1:7" ht="15">
      <c r="A8" s="28" t="s">
        <v>4</v>
      </c>
      <c r="B8" s="29">
        <v>6064</v>
      </c>
      <c r="C8" s="29">
        <v>5139</v>
      </c>
      <c r="D8" s="29">
        <v>1149</v>
      </c>
      <c r="E8" s="29">
        <v>1757</v>
      </c>
      <c r="F8" s="29">
        <v>14109</v>
      </c>
      <c r="G8" s="27"/>
    </row>
    <row r="9" spans="1:7" ht="15">
      <c r="A9" s="143" t="s">
        <v>129</v>
      </c>
      <c r="B9" s="33">
        <v>0.4297965837408746</v>
      </c>
      <c r="C9" s="33">
        <v>0.3642355943015097</v>
      </c>
      <c r="D9" s="33">
        <v>0.08143738039549224</v>
      </c>
      <c r="E9" s="33">
        <v>0.12453044156212346</v>
      </c>
      <c r="F9" s="33">
        <v>1</v>
      </c>
      <c r="G9" s="69"/>
    </row>
    <row r="10" spans="2:7" ht="15">
      <c r="B10" s="26"/>
      <c r="C10" s="26"/>
      <c r="D10" s="26"/>
      <c r="E10" s="26"/>
      <c r="F10" s="26"/>
      <c r="G10" s="27"/>
    </row>
    <row r="11" spans="1:7" ht="15">
      <c r="A11" s="3"/>
      <c r="B11" s="3"/>
      <c r="C11" s="3"/>
      <c r="D11" s="3"/>
      <c r="E11" s="3"/>
      <c r="F11" s="3"/>
      <c r="G11" s="3"/>
    </row>
    <row r="12" spans="1:8" ht="15">
      <c r="A12" s="43" t="s">
        <v>105</v>
      </c>
      <c r="G12" s="27"/>
      <c r="H12" s="3"/>
    </row>
    <row r="13" spans="1:8" ht="15">
      <c r="A13" s="5"/>
      <c r="B13" s="28"/>
      <c r="C13" s="28"/>
      <c r="D13" s="28"/>
      <c r="E13" s="28"/>
      <c r="F13" s="28"/>
      <c r="G13" s="27"/>
      <c r="H13" s="3"/>
    </row>
    <row r="14" spans="1:8" ht="15">
      <c r="A14" s="30"/>
      <c r="B14" s="31" t="s">
        <v>7</v>
      </c>
      <c r="C14" s="31" t="s">
        <v>8</v>
      </c>
      <c r="D14" s="31" t="s">
        <v>9</v>
      </c>
      <c r="E14" s="31" t="s">
        <v>10</v>
      </c>
      <c r="F14" s="44" t="s">
        <v>11</v>
      </c>
      <c r="G14" s="3"/>
      <c r="H14" s="3"/>
    </row>
    <row r="15" spans="1:8" ht="15">
      <c r="A15" t="s">
        <v>12</v>
      </c>
      <c r="B15" s="105">
        <v>536</v>
      </c>
      <c r="C15" s="105">
        <v>1722</v>
      </c>
      <c r="D15" s="105">
        <v>429</v>
      </c>
      <c r="E15" s="105">
        <v>568</v>
      </c>
      <c r="F15" s="27">
        <v>3255</v>
      </c>
      <c r="G15" s="3"/>
      <c r="H15" s="3"/>
    </row>
    <row r="16" spans="1:8" ht="15">
      <c r="A16" t="s">
        <v>13</v>
      </c>
      <c r="B16" s="105">
        <v>759</v>
      </c>
      <c r="C16" s="105">
        <v>1750</v>
      </c>
      <c r="D16" s="105">
        <v>414</v>
      </c>
      <c r="E16" s="105">
        <v>753</v>
      </c>
      <c r="F16" s="27">
        <v>3676</v>
      </c>
      <c r="G16" s="3"/>
      <c r="H16" s="3"/>
    </row>
    <row r="17" spans="1:8" ht="15">
      <c r="A17" s="28" t="s">
        <v>4</v>
      </c>
      <c r="B17" s="29">
        <v>1295</v>
      </c>
      <c r="C17" s="29">
        <v>3472</v>
      </c>
      <c r="D17" s="29">
        <v>843</v>
      </c>
      <c r="E17" s="29">
        <v>1321</v>
      </c>
      <c r="F17" s="29">
        <v>6931</v>
      </c>
      <c r="G17" s="3"/>
      <c r="H17" s="3"/>
    </row>
    <row r="18" spans="1:8" ht="15">
      <c r="A18" s="143" t="s">
        <v>129</v>
      </c>
      <c r="B18" s="33">
        <v>0.1868417255807243</v>
      </c>
      <c r="C18" s="33">
        <v>0.5009378156110229</v>
      </c>
      <c r="D18" s="33">
        <v>0.12162747078343673</v>
      </c>
      <c r="E18" s="33">
        <v>0.19059298802481606</v>
      </c>
      <c r="F18" s="33">
        <v>1</v>
      </c>
      <c r="G18" s="3"/>
      <c r="H18" s="3"/>
    </row>
    <row r="19" spans="1:8" ht="15">
      <c r="A19" s="8"/>
      <c r="B19" s="3"/>
      <c r="C19" s="3"/>
      <c r="D19" s="3"/>
      <c r="E19" s="3"/>
      <c r="F19" s="3"/>
      <c r="G19" s="3"/>
      <c r="H19" s="3"/>
    </row>
    <row r="20" spans="1:8" ht="15">
      <c r="A20" s="8"/>
      <c r="B20" s="3"/>
      <c r="C20" s="3"/>
      <c r="D20" s="3"/>
      <c r="E20" s="3"/>
      <c r="F20" s="3"/>
      <c r="G20" s="3"/>
      <c r="H20" s="3"/>
    </row>
    <row r="21" spans="1:8" ht="15">
      <c r="A21" s="3"/>
      <c r="B21" s="27"/>
      <c r="C21" s="27"/>
      <c r="D21" s="27"/>
      <c r="E21" s="27"/>
      <c r="F21" s="9"/>
      <c r="G21" s="3"/>
      <c r="H21" s="3"/>
    </row>
    <row r="22" spans="1:8" ht="15">
      <c r="A22" s="3"/>
      <c r="B22" s="27"/>
      <c r="C22" s="27"/>
      <c r="D22" s="27"/>
      <c r="E22" s="27"/>
      <c r="F22" s="27"/>
      <c r="G22" s="3"/>
      <c r="H22" s="3"/>
    </row>
    <row r="23" spans="1:8" ht="15">
      <c r="A23" s="3"/>
      <c r="B23" s="27"/>
      <c r="C23" s="27"/>
      <c r="D23" s="27"/>
      <c r="E23" s="27"/>
      <c r="F23" s="27"/>
      <c r="G23" s="3"/>
      <c r="H23" s="3"/>
    </row>
    <row r="24" spans="1:8" ht="15">
      <c r="A24" s="3"/>
      <c r="B24" s="27"/>
      <c r="C24" s="27"/>
      <c r="D24" s="27"/>
      <c r="E24" s="27"/>
      <c r="F24" s="27"/>
      <c r="G24" s="3"/>
      <c r="H24" s="3"/>
    </row>
    <row r="25" spans="1:8" ht="15">
      <c r="A25" s="3"/>
      <c r="B25" s="69"/>
      <c r="C25" s="69"/>
      <c r="D25" s="69"/>
      <c r="E25" s="69"/>
      <c r="F25" s="69"/>
      <c r="G25" s="3"/>
      <c r="H25" s="3"/>
    </row>
    <row r="26" spans="1:8" ht="15">
      <c r="A26" s="8"/>
      <c r="B26" s="3"/>
      <c r="C26" s="3"/>
      <c r="D26" s="3"/>
      <c r="E26" s="3"/>
      <c r="F26" s="3"/>
      <c r="G26" s="3"/>
      <c r="H26" s="3"/>
    </row>
    <row r="27" spans="1:8" ht="15">
      <c r="A27" s="8"/>
      <c r="B27" s="3"/>
      <c r="C27" s="3"/>
      <c r="D27" s="3"/>
      <c r="E27" s="3"/>
      <c r="F27" s="3"/>
      <c r="G27" s="3"/>
      <c r="H27" s="3"/>
    </row>
    <row r="28" spans="1:8" ht="15">
      <c r="A28" s="3"/>
      <c r="B28" s="27"/>
      <c r="C28" s="27"/>
      <c r="D28" s="27"/>
      <c r="E28" s="27"/>
      <c r="F28" s="9"/>
      <c r="G28" s="3"/>
      <c r="H28" s="3"/>
    </row>
    <row r="29" spans="1:8" ht="15">
      <c r="A29" s="3"/>
      <c r="B29" s="27"/>
      <c r="C29" s="27"/>
      <c r="D29" s="27"/>
      <c r="E29" s="27"/>
      <c r="F29" s="27"/>
      <c r="G29" s="3"/>
      <c r="H29" s="3"/>
    </row>
    <row r="30" spans="1:8" ht="15">
      <c r="A30" s="3"/>
      <c r="B30" s="27"/>
      <c r="C30" s="27"/>
      <c r="D30" s="27"/>
      <c r="E30" s="27"/>
      <c r="F30" s="27"/>
      <c r="G30" s="3"/>
      <c r="H30" s="3"/>
    </row>
    <row r="31" spans="1:8" ht="15">
      <c r="A31" s="3"/>
      <c r="B31" s="27"/>
      <c r="C31" s="27"/>
      <c r="D31" s="27"/>
      <c r="E31" s="27"/>
      <c r="F31" s="27"/>
      <c r="G31" s="3"/>
      <c r="H31" s="3"/>
    </row>
    <row r="32" spans="1:8" ht="15">
      <c r="A32" s="3"/>
      <c r="B32" s="69"/>
      <c r="C32" s="69"/>
      <c r="D32" s="69"/>
      <c r="E32" s="69"/>
      <c r="F32" s="69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workbookViewId="0" topLeftCell="A1">
      <selection activeCell="C19" sqref="C19"/>
    </sheetView>
  </sheetViews>
  <sheetFormatPr defaultColWidth="9.140625" defaultRowHeight="15"/>
  <cols>
    <col min="1" max="1" width="50.7109375" style="0" customWidth="1"/>
    <col min="2" max="2" width="9.140625" style="2" customWidth="1"/>
    <col min="3" max="4" width="9.140625" style="89" customWidth="1"/>
  </cols>
  <sheetData>
    <row r="1" spans="1:27" s="70" customFormat="1" ht="15">
      <c r="A1" s="46" t="s">
        <v>152</v>
      </c>
      <c r="B1" s="47"/>
      <c r="C1" s="146"/>
      <c r="D1" s="14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70" customFormat="1" ht="15">
      <c r="A2" s="51"/>
      <c r="B2" s="47"/>
      <c r="C2" s="146"/>
      <c r="D2" s="14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70" customFormat="1" ht="15">
      <c r="A3" s="58" t="s">
        <v>63</v>
      </c>
      <c r="B3" s="50"/>
      <c r="C3" s="147"/>
      <c r="D3" s="1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70" customFormat="1" ht="15">
      <c r="A4" s="56"/>
      <c r="B4" s="71"/>
      <c r="C4" s="176" t="s">
        <v>102</v>
      </c>
      <c r="D4" s="17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70" customFormat="1" ht="15">
      <c r="A5" s="74" t="s">
        <v>58</v>
      </c>
      <c r="B5" s="73" t="s">
        <v>0</v>
      </c>
      <c r="C5" s="132" t="s">
        <v>16</v>
      </c>
      <c r="D5" s="132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4" ht="15">
      <c r="A6" s="105"/>
      <c r="B6" s="105"/>
      <c r="C6" s="148"/>
      <c r="D6" s="148"/>
    </row>
    <row r="7" spans="1:4" ht="15">
      <c r="A7" t="s">
        <v>217</v>
      </c>
      <c r="B7">
        <v>620</v>
      </c>
      <c r="C7" s="89">
        <v>87.74193548387098</v>
      </c>
      <c r="D7" s="89">
        <v>12.258064516129032</v>
      </c>
    </row>
    <row r="8" spans="1:4" ht="15">
      <c r="A8" t="s">
        <v>167</v>
      </c>
      <c r="B8">
        <v>599</v>
      </c>
      <c r="C8" s="89">
        <v>96.8280467445743</v>
      </c>
      <c r="D8" s="89">
        <v>3.1719532554257093</v>
      </c>
    </row>
    <row r="9" spans="1:4" ht="15">
      <c r="A9" t="s">
        <v>166</v>
      </c>
      <c r="B9">
        <v>592</v>
      </c>
      <c r="C9" s="89">
        <v>2.5337837837837838</v>
      </c>
      <c r="D9" s="89">
        <v>97.46621621621621</v>
      </c>
    </row>
    <row r="10" spans="1:4" ht="15">
      <c r="A10" t="s">
        <v>218</v>
      </c>
      <c r="B10">
        <v>533</v>
      </c>
      <c r="C10" s="89">
        <v>85.55347091932458</v>
      </c>
      <c r="D10" s="89">
        <v>14.446529080675422</v>
      </c>
    </row>
    <row r="11" spans="1:4" ht="15">
      <c r="A11" t="s">
        <v>164</v>
      </c>
      <c r="B11">
        <v>530</v>
      </c>
      <c r="C11" s="89">
        <v>49.62264150943396</v>
      </c>
      <c r="D11" s="89">
        <v>50.37735849056604</v>
      </c>
    </row>
    <row r="12" spans="1:4" ht="15">
      <c r="A12" t="s">
        <v>161</v>
      </c>
      <c r="B12">
        <v>523</v>
      </c>
      <c r="C12" s="89">
        <v>30.78393881453155</v>
      </c>
      <c r="D12" s="89">
        <v>69.21606118546845</v>
      </c>
    </row>
    <row r="13" spans="1:4" ht="15">
      <c r="A13" t="s">
        <v>162</v>
      </c>
      <c r="B13">
        <v>469</v>
      </c>
      <c r="C13" s="89">
        <v>37.3134328358209</v>
      </c>
      <c r="D13" s="89">
        <v>62.68656716417911</v>
      </c>
    </row>
    <row r="14" spans="1:4" ht="15">
      <c r="A14" t="s">
        <v>219</v>
      </c>
      <c r="B14">
        <v>458</v>
      </c>
      <c r="C14" s="89">
        <v>47.81659388646288</v>
      </c>
      <c r="D14" s="89">
        <v>52.183406113537124</v>
      </c>
    </row>
    <row r="15" spans="1:4" ht="15">
      <c r="A15" t="s">
        <v>220</v>
      </c>
      <c r="B15">
        <v>367</v>
      </c>
      <c r="C15" s="89">
        <v>42.77929155313351</v>
      </c>
      <c r="D15" s="89">
        <v>57.22070844686649</v>
      </c>
    </row>
    <row r="16" spans="1:4" ht="15">
      <c r="A16" t="s">
        <v>171</v>
      </c>
      <c r="B16">
        <v>329</v>
      </c>
      <c r="C16" s="89">
        <v>74.77203647416414</v>
      </c>
      <c r="D16" s="89">
        <v>25.227963525835868</v>
      </c>
    </row>
    <row r="17" spans="1:4" ht="15">
      <c r="A17" t="s">
        <v>159</v>
      </c>
      <c r="B17">
        <v>313</v>
      </c>
      <c r="C17" s="89">
        <v>27.15654952076677</v>
      </c>
      <c r="D17" s="89">
        <v>72.84345047923323</v>
      </c>
    </row>
    <row r="18" spans="1:4" ht="15">
      <c r="A18" t="s">
        <v>221</v>
      </c>
      <c r="B18">
        <v>289</v>
      </c>
      <c r="C18" s="89">
        <v>43.25259515570934</v>
      </c>
      <c r="D18" s="89">
        <v>56.747404844290664</v>
      </c>
    </row>
    <row r="19" spans="1:4" ht="15">
      <c r="A19" t="s">
        <v>222</v>
      </c>
      <c r="B19">
        <v>288</v>
      </c>
      <c r="C19" s="89">
        <v>42.70833333333333</v>
      </c>
      <c r="D19" s="89">
        <v>57.291666666666664</v>
      </c>
    </row>
    <row r="20" spans="1:4" ht="15">
      <c r="A20" t="s">
        <v>223</v>
      </c>
      <c r="B20">
        <v>269</v>
      </c>
      <c r="C20" s="89">
        <v>55.01858736059479</v>
      </c>
      <c r="D20" s="89">
        <v>44.98141263940521</v>
      </c>
    </row>
    <row r="21" spans="1:4" ht="15">
      <c r="A21" t="s">
        <v>224</v>
      </c>
      <c r="B21">
        <v>257</v>
      </c>
      <c r="C21" s="89">
        <v>57.19844357976653</v>
      </c>
      <c r="D21" s="89">
        <v>42.80155642023346</v>
      </c>
    </row>
    <row r="22" spans="1:4" ht="15">
      <c r="A22" t="s">
        <v>182</v>
      </c>
      <c r="B22">
        <v>252</v>
      </c>
      <c r="C22" s="89">
        <v>92.06349206349206</v>
      </c>
      <c r="D22" s="89">
        <v>7.936507936507936</v>
      </c>
    </row>
    <row r="23" spans="1:4" ht="15">
      <c r="A23" t="s">
        <v>225</v>
      </c>
      <c r="B23">
        <v>225</v>
      </c>
      <c r="C23" s="89">
        <v>41.333333333333336</v>
      </c>
      <c r="D23" s="89">
        <v>58.666666666666664</v>
      </c>
    </row>
    <row r="24" spans="1:4" ht="15">
      <c r="A24" t="s">
        <v>181</v>
      </c>
      <c r="B24">
        <v>212</v>
      </c>
      <c r="C24" s="89">
        <v>34.43396226415094</v>
      </c>
      <c r="D24" s="89">
        <v>65.56603773584906</v>
      </c>
    </row>
    <row r="25" spans="1:4" ht="15">
      <c r="A25" t="s">
        <v>175</v>
      </c>
      <c r="B25">
        <v>184</v>
      </c>
      <c r="C25" s="89">
        <v>12.5</v>
      </c>
      <c r="D25" s="89">
        <v>87.5</v>
      </c>
    </row>
    <row r="26" spans="1:4" ht="15">
      <c r="A26" t="s">
        <v>226</v>
      </c>
      <c r="B26">
        <v>182</v>
      </c>
      <c r="C26" s="89">
        <v>12.087912087912088</v>
      </c>
      <c r="D26" s="89">
        <v>87.91208791208791</v>
      </c>
    </row>
    <row r="27" spans="1:4" ht="15">
      <c r="A27" t="s">
        <v>227</v>
      </c>
      <c r="B27">
        <v>177</v>
      </c>
      <c r="C27" s="89">
        <v>79.66101694915254</v>
      </c>
      <c r="D27" s="89">
        <v>20.33898305084746</v>
      </c>
    </row>
    <row r="28" spans="1:4" ht="15">
      <c r="A28" t="s">
        <v>169</v>
      </c>
      <c r="B28">
        <v>173</v>
      </c>
      <c r="C28" s="89">
        <v>38.15028901734104</v>
      </c>
      <c r="D28" s="89">
        <v>61.849710982658955</v>
      </c>
    </row>
    <row r="29" spans="1:4" ht="15">
      <c r="A29" t="s">
        <v>173</v>
      </c>
      <c r="B29">
        <v>170</v>
      </c>
      <c r="C29" s="89">
        <v>27.058823529411764</v>
      </c>
      <c r="D29" s="89">
        <v>72.94117647058823</v>
      </c>
    </row>
    <row r="30" spans="1:4" ht="15">
      <c r="A30" t="s">
        <v>228</v>
      </c>
      <c r="B30">
        <v>166</v>
      </c>
      <c r="C30" s="89">
        <v>51.204819277108435</v>
      </c>
      <c r="D30" s="89">
        <v>48.795180722891565</v>
      </c>
    </row>
    <row r="31" spans="1:4" ht="15">
      <c r="A31" t="s">
        <v>179</v>
      </c>
      <c r="B31">
        <v>164</v>
      </c>
      <c r="C31" s="89">
        <v>79.8780487804878</v>
      </c>
      <c r="D31" s="89">
        <v>20.121951219512198</v>
      </c>
    </row>
    <row r="32" spans="1:4" ht="15">
      <c r="A32" t="s">
        <v>229</v>
      </c>
      <c r="B32">
        <v>163</v>
      </c>
      <c r="C32" s="89">
        <v>16.56441717791411</v>
      </c>
      <c r="D32" s="89">
        <v>83.43558282208589</v>
      </c>
    </row>
    <row r="33" spans="1:4" ht="15">
      <c r="A33" t="s">
        <v>188</v>
      </c>
      <c r="B33">
        <v>150</v>
      </c>
      <c r="C33" s="89">
        <v>78</v>
      </c>
      <c r="D33" s="89">
        <v>22</v>
      </c>
    </row>
    <row r="34" spans="1:4" ht="15">
      <c r="A34" t="s">
        <v>230</v>
      </c>
      <c r="B34">
        <v>145</v>
      </c>
      <c r="C34" s="89">
        <v>59.310344827586206</v>
      </c>
      <c r="D34" s="89">
        <v>40.689655172413794</v>
      </c>
    </row>
    <row r="35" spans="1:4" ht="15">
      <c r="A35" t="s">
        <v>231</v>
      </c>
      <c r="B35">
        <v>141</v>
      </c>
      <c r="C35" s="89">
        <v>95.0354609929078</v>
      </c>
      <c r="D35" s="89">
        <v>4.964539007092199</v>
      </c>
    </row>
    <row r="36" spans="1:4" ht="15">
      <c r="A36" t="s">
        <v>187</v>
      </c>
      <c r="B36">
        <v>130</v>
      </c>
      <c r="C36" s="89">
        <v>41.53846153846154</v>
      </c>
      <c r="D36" s="89">
        <v>58.46153846153847</v>
      </c>
    </row>
    <row r="37" spans="1:4" ht="15">
      <c r="A37" t="s">
        <v>193</v>
      </c>
      <c r="B37">
        <v>130</v>
      </c>
      <c r="C37" s="89">
        <v>76.15384615384615</v>
      </c>
      <c r="D37" s="89">
        <v>23.846153846153847</v>
      </c>
    </row>
    <row r="38" spans="1:4" ht="15">
      <c r="A38" t="s">
        <v>172</v>
      </c>
      <c r="B38">
        <v>129</v>
      </c>
      <c r="C38" s="89">
        <v>80.62015503875969</v>
      </c>
      <c r="D38" s="89">
        <v>19.379844961240313</v>
      </c>
    </row>
    <row r="39" spans="1:4" ht="15">
      <c r="A39" t="s">
        <v>232</v>
      </c>
      <c r="B39">
        <v>121</v>
      </c>
      <c r="C39" s="89">
        <v>71.07438016528926</v>
      </c>
      <c r="D39" s="89">
        <v>28.92561983471074</v>
      </c>
    </row>
    <row r="40" spans="1:4" ht="15">
      <c r="A40" t="s">
        <v>233</v>
      </c>
      <c r="B40">
        <v>119</v>
      </c>
      <c r="C40" s="89">
        <v>25.210084033613445</v>
      </c>
      <c r="D40" s="89">
        <v>74.78991596638656</v>
      </c>
    </row>
    <row r="41" spans="1:4" ht="15">
      <c r="A41" t="s">
        <v>234</v>
      </c>
      <c r="B41">
        <v>116</v>
      </c>
      <c r="C41" s="89">
        <v>5.172413793103448</v>
      </c>
      <c r="D41" s="89">
        <v>94.82758620689656</v>
      </c>
    </row>
    <row r="42" spans="1:4" ht="15">
      <c r="A42" t="s">
        <v>235</v>
      </c>
      <c r="B42">
        <v>113</v>
      </c>
      <c r="C42" s="89">
        <v>46.902654867256636</v>
      </c>
      <c r="D42" s="89">
        <v>53.09734513274337</v>
      </c>
    </row>
    <row r="43" spans="1:4" ht="15">
      <c r="A43" t="s">
        <v>236</v>
      </c>
      <c r="B43">
        <v>112</v>
      </c>
      <c r="C43" s="89">
        <v>47.32142857142857</v>
      </c>
      <c r="D43" s="89">
        <v>52.67857142857143</v>
      </c>
    </row>
    <row r="44" spans="1:4" ht="15">
      <c r="A44" t="s">
        <v>237</v>
      </c>
      <c r="B44">
        <v>106</v>
      </c>
      <c r="C44" s="89">
        <v>35.84905660377358</v>
      </c>
      <c r="D44" s="89">
        <v>64.15094339622641</v>
      </c>
    </row>
    <row r="45" spans="1:4" ht="15">
      <c r="A45" t="s">
        <v>238</v>
      </c>
      <c r="B45">
        <v>98</v>
      </c>
      <c r="C45" s="89">
        <v>46.93877551020408</v>
      </c>
      <c r="D45" s="89">
        <v>53.06122448979592</v>
      </c>
    </row>
    <row r="46" spans="1:4" ht="15">
      <c r="A46" t="s">
        <v>180</v>
      </c>
      <c r="B46">
        <v>94</v>
      </c>
      <c r="C46" s="89">
        <v>3.1914893617021276</v>
      </c>
      <c r="D46" s="89">
        <v>96.80851063829788</v>
      </c>
    </row>
    <row r="47" spans="1:4" ht="15">
      <c r="A47" t="s">
        <v>197</v>
      </c>
      <c r="B47">
        <v>93</v>
      </c>
      <c r="C47" s="89">
        <v>25.806451612903224</v>
      </c>
      <c r="D47" s="89">
        <v>74.19354838709677</v>
      </c>
    </row>
    <row r="48" spans="1:4" ht="15">
      <c r="A48" t="s">
        <v>239</v>
      </c>
      <c r="B48">
        <v>92</v>
      </c>
      <c r="C48" s="89">
        <v>95.65217391304348</v>
      </c>
      <c r="D48" s="89">
        <v>4.3478260869565215</v>
      </c>
    </row>
    <row r="49" spans="1:4" ht="15">
      <c r="A49" t="s">
        <v>240</v>
      </c>
      <c r="B49">
        <v>90</v>
      </c>
      <c r="C49" s="89">
        <v>4.444444444444445</v>
      </c>
      <c r="D49" s="89">
        <v>95.55555555555556</v>
      </c>
    </row>
    <row r="50" spans="1:4" ht="15">
      <c r="A50" t="s">
        <v>189</v>
      </c>
      <c r="B50">
        <v>86</v>
      </c>
      <c r="C50" s="89">
        <v>9.30232558139535</v>
      </c>
      <c r="D50" s="89">
        <v>90.69767441860465</v>
      </c>
    </row>
    <row r="51" spans="1:4" ht="15">
      <c r="A51" t="s">
        <v>168</v>
      </c>
      <c r="B51">
        <v>85</v>
      </c>
      <c r="C51" s="89">
        <v>97.6470588235294</v>
      </c>
      <c r="D51" s="89">
        <v>2.3529411764705883</v>
      </c>
    </row>
    <row r="52" spans="1:4" ht="15">
      <c r="A52" t="s">
        <v>241</v>
      </c>
      <c r="B52">
        <v>83</v>
      </c>
      <c r="C52" s="89">
        <v>83.13253012048193</v>
      </c>
      <c r="D52" s="89">
        <v>16.867469879518072</v>
      </c>
    </row>
    <row r="53" spans="1:4" ht="15">
      <c r="A53" t="s">
        <v>242</v>
      </c>
      <c r="B53">
        <v>83</v>
      </c>
      <c r="C53" s="89">
        <v>67.46987951807229</v>
      </c>
      <c r="D53" s="89">
        <v>32.53012048192771</v>
      </c>
    </row>
    <row r="54" spans="1:4" ht="15">
      <c r="A54" t="s">
        <v>243</v>
      </c>
      <c r="B54">
        <v>80</v>
      </c>
      <c r="C54" s="89">
        <v>38.75</v>
      </c>
      <c r="D54" s="89">
        <v>61.25</v>
      </c>
    </row>
    <row r="55" spans="1:4" ht="15">
      <c r="A55" t="s">
        <v>198</v>
      </c>
      <c r="B55">
        <v>80</v>
      </c>
      <c r="C55" s="89">
        <v>8.75</v>
      </c>
      <c r="D55" s="89">
        <v>91.25</v>
      </c>
    </row>
    <row r="56" spans="1:4" ht="15">
      <c r="A56" t="s">
        <v>244</v>
      </c>
      <c r="B56">
        <v>80</v>
      </c>
      <c r="C56" s="89">
        <v>76.25</v>
      </c>
      <c r="D56" s="89">
        <v>23.75</v>
      </c>
    </row>
    <row r="57" spans="1:4" ht="15">
      <c r="A57" s="39" t="s">
        <v>62</v>
      </c>
      <c r="B57" s="64">
        <v>14109</v>
      </c>
      <c r="C57" s="170">
        <v>53.50485505705578</v>
      </c>
      <c r="D57" s="170">
        <v>46.49514494294422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workbookViewId="0" topLeftCell="A1">
      <selection activeCell="B57" sqref="B57"/>
    </sheetView>
  </sheetViews>
  <sheetFormatPr defaultColWidth="9.140625" defaultRowHeight="15"/>
  <cols>
    <col min="1" max="1" width="52.7109375" style="0" customWidth="1"/>
    <col min="2" max="2" width="9.140625" style="2" customWidth="1"/>
    <col min="3" max="4" width="9.140625" style="89" customWidth="1"/>
  </cols>
  <sheetData>
    <row r="1" spans="1:27" s="70" customFormat="1" ht="15">
      <c r="A1" s="46" t="s">
        <v>153</v>
      </c>
      <c r="B1" s="47"/>
      <c r="C1" s="146"/>
      <c r="D1" s="14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70" customFormat="1" ht="15">
      <c r="A2" s="51"/>
      <c r="B2" s="47"/>
      <c r="C2" s="146"/>
      <c r="D2" s="14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70" customFormat="1" ht="15">
      <c r="A3" s="58" t="s">
        <v>63</v>
      </c>
      <c r="B3" s="50"/>
      <c r="C3" s="147"/>
      <c r="D3" s="1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70" customFormat="1" ht="15">
      <c r="A4" s="56"/>
      <c r="B4" s="71"/>
      <c r="C4" s="176" t="s">
        <v>102</v>
      </c>
      <c r="D4" s="17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70" customFormat="1" ht="15">
      <c r="A5" s="74" t="s">
        <v>58</v>
      </c>
      <c r="B5" s="73" t="s">
        <v>5</v>
      </c>
      <c r="C5" s="132" t="s">
        <v>16</v>
      </c>
      <c r="D5" s="132" t="s">
        <v>17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4" ht="15">
      <c r="A6" s="105"/>
      <c r="B6" s="105"/>
      <c r="C6" s="148"/>
      <c r="D6" s="148"/>
    </row>
    <row r="7" spans="1:4" ht="15">
      <c r="A7" t="s">
        <v>166</v>
      </c>
      <c r="B7">
        <v>510</v>
      </c>
      <c r="C7" s="89">
        <v>0.19607843137254902</v>
      </c>
      <c r="D7" s="89">
        <v>99.80392156862746</v>
      </c>
    </row>
    <row r="8" spans="1:4" ht="15">
      <c r="A8" t="s">
        <v>162</v>
      </c>
      <c r="B8">
        <v>388</v>
      </c>
      <c r="C8" s="89">
        <v>31.958762886597935</v>
      </c>
      <c r="D8" s="89">
        <v>68.04123711340206</v>
      </c>
    </row>
    <row r="9" spans="1:4" ht="15">
      <c r="A9" t="s">
        <v>181</v>
      </c>
      <c r="B9">
        <v>305</v>
      </c>
      <c r="C9" s="89">
        <v>28.852459016393446</v>
      </c>
      <c r="D9" s="89">
        <v>71.14754098360656</v>
      </c>
    </row>
    <row r="10" spans="1:4" ht="15">
      <c r="A10" t="s">
        <v>175</v>
      </c>
      <c r="B10">
        <v>284</v>
      </c>
      <c r="C10" s="89">
        <v>11.267605633802818</v>
      </c>
      <c r="D10" s="89">
        <v>88.73239436619718</v>
      </c>
    </row>
    <row r="11" spans="1:4" ht="15">
      <c r="A11" t="s">
        <v>218</v>
      </c>
      <c r="B11">
        <v>268</v>
      </c>
      <c r="C11" s="89">
        <v>86.94029850746269</v>
      </c>
      <c r="D11" s="89">
        <v>13.059701492537313</v>
      </c>
    </row>
    <row r="12" spans="1:4" ht="15">
      <c r="A12" t="s">
        <v>220</v>
      </c>
      <c r="B12">
        <v>244</v>
      </c>
      <c r="C12" s="89">
        <v>43.44262295081967</v>
      </c>
      <c r="D12" s="89">
        <v>56.557377049180324</v>
      </c>
    </row>
    <row r="13" spans="1:4" ht="15">
      <c r="A13" t="s">
        <v>217</v>
      </c>
      <c r="B13">
        <v>226</v>
      </c>
      <c r="C13" s="89">
        <v>86.28318584070797</v>
      </c>
      <c r="D13" s="89">
        <v>13.716814159292035</v>
      </c>
    </row>
    <row r="14" spans="1:4" ht="15">
      <c r="A14" t="s">
        <v>161</v>
      </c>
      <c r="B14">
        <v>186</v>
      </c>
      <c r="C14" s="89">
        <v>27.419354838709676</v>
      </c>
      <c r="D14" s="89">
        <v>72.58064516129032</v>
      </c>
    </row>
    <row r="15" spans="1:4" ht="15">
      <c r="A15" t="s">
        <v>167</v>
      </c>
      <c r="B15">
        <v>173</v>
      </c>
      <c r="C15" s="89">
        <v>97.6878612716763</v>
      </c>
      <c r="D15" s="89">
        <v>2.312138728323699</v>
      </c>
    </row>
    <row r="16" spans="1:4" ht="15">
      <c r="A16" t="s">
        <v>188</v>
      </c>
      <c r="B16">
        <v>163</v>
      </c>
      <c r="C16" s="89">
        <v>74.23312883435584</v>
      </c>
      <c r="D16" s="89">
        <v>25.766871165644172</v>
      </c>
    </row>
    <row r="17" spans="1:4" ht="15">
      <c r="A17" t="s">
        <v>169</v>
      </c>
      <c r="B17">
        <v>145</v>
      </c>
      <c r="C17" s="89">
        <v>31.724137931034484</v>
      </c>
      <c r="D17" s="89">
        <v>68.27586206896552</v>
      </c>
    </row>
    <row r="18" spans="1:4" ht="15">
      <c r="A18" t="s">
        <v>232</v>
      </c>
      <c r="B18">
        <v>128</v>
      </c>
      <c r="C18" s="89">
        <v>65.625</v>
      </c>
      <c r="D18" s="89">
        <v>34.375</v>
      </c>
    </row>
    <row r="19" spans="1:4" ht="15">
      <c r="A19" t="s">
        <v>173</v>
      </c>
      <c r="B19">
        <v>123</v>
      </c>
      <c r="C19" s="89">
        <v>21.951219512195124</v>
      </c>
      <c r="D19" s="89">
        <v>78.04878048780488</v>
      </c>
    </row>
    <row r="20" spans="1:4" ht="15">
      <c r="A20" t="s">
        <v>241</v>
      </c>
      <c r="B20">
        <v>115</v>
      </c>
      <c r="C20" s="89">
        <v>86.95652173913044</v>
      </c>
      <c r="D20" s="89">
        <v>13.043478260869565</v>
      </c>
    </row>
    <row r="21" spans="1:4" ht="15">
      <c r="A21" t="s">
        <v>224</v>
      </c>
      <c r="B21">
        <v>115</v>
      </c>
      <c r="C21" s="89">
        <v>49.56521739130435</v>
      </c>
      <c r="D21" s="89">
        <v>50.43478260869565</v>
      </c>
    </row>
    <row r="22" spans="1:4" ht="15">
      <c r="A22" t="s">
        <v>223</v>
      </c>
      <c r="B22">
        <v>113</v>
      </c>
      <c r="C22" s="89">
        <v>52.21238938053098</v>
      </c>
      <c r="D22" s="89">
        <v>47.78761061946903</v>
      </c>
    </row>
    <row r="23" spans="1:4" ht="15">
      <c r="A23" t="s">
        <v>226</v>
      </c>
      <c r="B23">
        <v>104</v>
      </c>
      <c r="C23" s="89">
        <v>7.6923076923076925</v>
      </c>
      <c r="D23" s="89">
        <v>92.3076923076923</v>
      </c>
    </row>
    <row r="24" spans="1:4" ht="15">
      <c r="A24" t="s">
        <v>245</v>
      </c>
      <c r="B24">
        <v>99</v>
      </c>
      <c r="C24" s="89">
        <v>69.6969696969697</v>
      </c>
      <c r="D24" s="89">
        <v>30.303030303030305</v>
      </c>
    </row>
    <row r="25" spans="1:4" ht="15">
      <c r="A25" t="s">
        <v>222</v>
      </c>
      <c r="B25">
        <v>98</v>
      </c>
      <c r="C25" s="89">
        <v>29.591836734693878</v>
      </c>
      <c r="D25" s="89">
        <v>70.40816326530613</v>
      </c>
    </row>
    <row r="26" spans="1:4" ht="15">
      <c r="A26" t="s">
        <v>233</v>
      </c>
      <c r="B26">
        <v>90</v>
      </c>
      <c r="C26" s="89">
        <v>16.666666666666664</v>
      </c>
      <c r="D26" s="89">
        <v>83.33333333333334</v>
      </c>
    </row>
    <row r="27" spans="1:4" ht="15">
      <c r="A27" t="s">
        <v>231</v>
      </c>
      <c r="B27">
        <v>83</v>
      </c>
      <c r="C27" s="89">
        <v>96.3855421686747</v>
      </c>
      <c r="D27" s="89">
        <v>3.614457831325301</v>
      </c>
    </row>
    <row r="28" spans="1:4" ht="15">
      <c r="A28" t="s">
        <v>189</v>
      </c>
      <c r="B28">
        <v>71</v>
      </c>
      <c r="C28" s="89">
        <v>5.633802816901409</v>
      </c>
      <c r="D28" s="89">
        <v>94.36619718309859</v>
      </c>
    </row>
    <row r="29" spans="1:4" ht="15">
      <c r="A29" t="s">
        <v>236</v>
      </c>
      <c r="B29">
        <v>68</v>
      </c>
      <c r="C29" s="89">
        <v>42.64705882352941</v>
      </c>
      <c r="D29" s="89">
        <v>57.35294117647059</v>
      </c>
    </row>
    <row r="30" spans="1:4" ht="15">
      <c r="A30" t="s">
        <v>235</v>
      </c>
      <c r="B30">
        <v>68</v>
      </c>
      <c r="C30" s="89">
        <v>36.76470588235294</v>
      </c>
      <c r="D30" s="89">
        <v>63.23529411764706</v>
      </c>
    </row>
    <row r="31" spans="1:4" ht="15">
      <c r="A31" t="s">
        <v>230</v>
      </c>
      <c r="B31">
        <v>67</v>
      </c>
      <c r="C31" s="89">
        <v>62.68656716417911</v>
      </c>
      <c r="D31" s="89">
        <v>37.3134328358209</v>
      </c>
    </row>
    <row r="32" spans="1:4" ht="15">
      <c r="A32" t="s">
        <v>246</v>
      </c>
      <c r="B32">
        <v>65</v>
      </c>
      <c r="C32" s="89">
        <v>76.92307692307693</v>
      </c>
      <c r="D32" s="89">
        <v>23.076923076923077</v>
      </c>
    </row>
    <row r="33" spans="1:4" ht="15">
      <c r="A33" t="s">
        <v>171</v>
      </c>
      <c r="B33">
        <v>62</v>
      </c>
      <c r="C33" s="89">
        <v>67.74193548387096</v>
      </c>
      <c r="D33" s="89">
        <v>32.25806451612903</v>
      </c>
    </row>
    <row r="34" spans="1:4" ht="15">
      <c r="A34" t="s">
        <v>172</v>
      </c>
      <c r="B34">
        <v>62</v>
      </c>
      <c r="C34" s="89">
        <v>74.19354838709677</v>
      </c>
      <c r="D34" s="89">
        <v>25.806451612903224</v>
      </c>
    </row>
    <row r="35" spans="1:4" ht="15">
      <c r="A35" t="s">
        <v>247</v>
      </c>
      <c r="B35">
        <v>61</v>
      </c>
      <c r="C35" s="89">
        <v>78.68852459016394</v>
      </c>
      <c r="D35" s="89">
        <v>21.311475409836063</v>
      </c>
    </row>
    <row r="36" spans="1:4" ht="15">
      <c r="A36" t="s">
        <v>174</v>
      </c>
      <c r="B36">
        <v>61</v>
      </c>
      <c r="C36" s="89">
        <v>93.44262295081968</v>
      </c>
      <c r="D36" s="89">
        <v>6.557377049180328</v>
      </c>
    </row>
    <row r="37" spans="1:4" ht="15">
      <c r="A37" t="s">
        <v>248</v>
      </c>
      <c r="B37">
        <v>61</v>
      </c>
      <c r="C37" s="89">
        <v>0</v>
      </c>
      <c r="D37" s="89">
        <v>100</v>
      </c>
    </row>
    <row r="38" spans="1:4" ht="15">
      <c r="A38" t="s">
        <v>221</v>
      </c>
      <c r="B38">
        <v>61</v>
      </c>
      <c r="C38" s="89">
        <v>52.459016393442624</v>
      </c>
      <c r="D38" s="89">
        <v>47.540983606557376</v>
      </c>
    </row>
    <row r="39" spans="1:4" ht="15">
      <c r="A39" t="s">
        <v>234</v>
      </c>
      <c r="B39">
        <v>60</v>
      </c>
      <c r="C39" s="89">
        <v>5</v>
      </c>
      <c r="D39" s="89">
        <v>95</v>
      </c>
    </row>
    <row r="40" spans="1:4" ht="15">
      <c r="A40" t="s">
        <v>238</v>
      </c>
      <c r="B40">
        <v>58</v>
      </c>
      <c r="C40" s="89">
        <v>36.206896551724135</v>
      </c>
      <c r="D40" s="89">
        <v>63.793103448275865</v>
      </c>
    </row>
    <row r="41" spans="1:4" ht="15">
      <c r="A41" t="s">
        <v>198</v>
      </c>
      <c r="B41">
        <v>56</v>
      </c>
      <c r="C41" s="89">
        <v>8.928571428571429</v>
      </c>
      <c r="D41" s="89">
        <v>91.07142857142857</v>
      </c>
    </row>
    <row r="42" spans="1:4" ht="15">
      <c r="A42" t="s">
        <v>249</v>
      </c>
      <c r="B42">
        <v>55</v>
      </c>
      <c r="C42" s="89">
        <v>67.27272727272727</v>
      </c>
      <c r="D42" s="89">
        <v>32.72727272727273</v>
      </c>
    </row>
    <row r="43" spans="1:4" ht="15">
      <c r="A43" t="s">
        <v>168</v>
      </c>
      <c r="B43">
        <v>53</v>
      </c>
      <c r="C43" s="89">
        <v>98.11320754716981</v>
      </c>
      <c r="D43" s="89">
        <v>1.8867924528301887</v>
      </c>
    </row>
    <row r="44" spans="1:4" ht="15">
      <c r="A44" t="s">
        <v>211</v>
      </c>
      <c r="B44">
        <v>46</v>
      </c>
      <c r="C44" s="89">
        <v>47.82608695652174</v>
      </c>
      <c r="D44" s="89">
        <v>52.17391304347826</v>
      </c>
    </row>
    <row r="45" spans="1:4" ht="15">
      <c r="A45" t="s">
        <v>196</v>
      </c>
      <c r="B45">
        <v>45</v>
      </c>
      <c r="C45" s="89">
        <v>97.77777777777777</v>
      </c>
      <c r="D45" s="89">
        <v>2.2222222222222223</v>
      </c>
    </row>
    <row r="46" spans="1:4" ht="15">
      <c r="A46" t="s">
        <v>187</v>
      </c>
      <c r="B46">
        <v>45</v>
      </c>
      <c r="C46" s="89">
        <v>60</v>
      </c>
      <c r="D46" s="89">
        <v>40</v>
      </c>
    </row>
    <row r="47" spans="1:4" ht="15">
      <c r="A47" t="s">
        <v>243</v>
      </c>
      <c r="B47">
        <v>43</v>
      </c>
      <c r="C47" s="89">
        <v>39.53488372093023</v>
      </c>
      <c r="D47" s="89">
        <v>60.46511627906976</v>
      </c>
    </row>
    <row r="48" spans="1:4" ht="15">
      <c r="A48" t="s">
        <v>250</v>
      </c>
      <c r="B48">
        <v>40</v>
      </c>
      <c r="C48" s="89">
        <v>47.5</v>
      </c>
      <c r="D48" s="89">
        <v>52.5</v>
      </c>
    </row>
    <row r="49" spans="1:4" ht="15">
      <c r="A49" t="s">
        <v>240</v>
      </c>
      <c r="B49">
        <v>39</v>
      </c>
      <c r="C49" s="89">
        <v>2.564102564102564</v>
      </c>
      <c r="D49" s="89">
        <v>97.43589743589743</v>
      </c>
    </row>
    <row r="50" spans="1:4" ht="15">
      <c r="A50" t="s">
        <v>195</v>
      </c>
      <c r="B50">
        <v>38</v>
      </c>
      <c r="C50" s="89">
        <v>47.368421052631575</v>
      </c>
      <c r="D50" s="89">
        <v>52.63157894736842</v>
      </c>
    </row>
    <row r="51" spans="1:4" ht="15">
      <c r="A51" t="s">
        <v>251</v>
      </c>
      <c r="B51">
        <v>38</v>
      </c>
      <c r="C51" s="89">
        <v>97.36842105263158</v>
      </c>
      <c r="D51" s="89">
        <v>2.631578947368421</v>
      </c>
    </row>
    <row r="52" spans="1:4" ht="15">
      <c r="A52" t="s">
        <v>252</v>
      </c>
      <c r="B52">
        <v>38</v>
      </c>
      <c r="C52" s="89">
        <v>63.1578947368421</v>
      </c>
      <c r="D52" s="89">
        <v>36.84210526315789</v>
      </c>
    </row>
    <row r="53" spans="1:4" ht="15">
      <c r="A53" t="s">
        <v>180</v>
      </c>
      <c r="B53">
        <v>37</v>
      </c>
      <c r="C53" s="89">
        <v>2.7027027027027026</v>
      </c>
      <c r="D53" s="89">
        <v>97.2972972972973</v>
      </c>
    </row>
    <row r="54" spans="1:4" ht="15">
      <c r="A54" t="s">
        <v>253</v>
      </c>
      <c r="B54">
        <v>36</v>
      </c>
      <c r="C54" s="89">
        <v>66.66666666666666</v>
      </c>
      <c r="D54" s="89">
        <v>33.33333333333333</v>
      </c>
    </row>
    <row r="55" spans="1:4" ht="15">
      <c r="A55" t="s">
        <v>254</v>
      </c>
      <c r="B55">
        <v>35</v>
      </c>
      <c r="C55" s="89">
        <v>5.714285714285714</v>
      </c>
      <c r="D55" s="89">
        <v>94.28571428571428</v>
      </c>
    </row>
    <row r="56" spans="1:4" ht="15">
      <c r="A56" t="s">
        <v>255</v>
      </c>
      <c r="B56">
        <v>35</v>
      </c>
      <c r="C56" s="89">
        <v>28.57142857142857</v>
      </c>
      <c r="D56" s="89">
        <v>71.42857142857143</v>
      </c>
    </row>
    <row r="57" spans="1:4" ht="15">
      <c r="A57" s="39" t="s">
        <v>61</v>
      </c>
      <c r="B57" s="64">
        <v>6931</v>
      </c>
      <c r="C57" s="170">
        <v>46.9629202135334</v>
      </c>
      <c r="D57" s="170">
        <v>53.0370797864666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workbookViewId="0" topLeftCell="A1">
      <selection activeCell="K26" sqref="K26"/>
    </sheetView>
  </sheetViews>
  <sheetFormatPr defaultColWidth="9.140625" defaultRowHeight="15"/>
  <cols>
    <col min="1" max="1" width="7.28125" style="0" customWidth="1"/>
    <col min="2" max="2" width="20.00390625" style="0" customWidth="1"/>
    <col min="3" max="4" width="10.8515625" style="0" customWidth="1"/>
    <col min="5" max="5" width="10.8515625" style="41" customWidth="1"/>
    <col min="6" max="7" width="10.8515625" style="2" customWidth="1"/>
    <col min="8" max="8" width="10.8515625" style="0" customWidth="1"/>
  </cols>
  <sheetData>
    <row r="1" ht="15">
      <c r="A1" s="25" t="s">
        <v>122</v>
      </c>
    </row>
    <row r="2" ht="15">
      <c r="A2" s="25" t="s">
        <v>154</v>
      </c>
    </row>
    <row r="3" ht="15">
      <c r="A3" s="25"/>
    </row>
    <row r="4" spans="1:5" ht="15">
      <c r="A4" s="8" t="s">
        <v>97</v>
      </c>
      <c r="E4" s="53"/>
    </row>
    <row r="5" spans="1:10" ht="15">
      <c r="A5" s="5" t="s">
        <v>64</v>
      </c>
      <c r="B5" s="5"/>
      <c r="C5" s="5"/>
      <c r="D5" s="5"/>
      <c r="E5" s="65"/>
      <c r="F5" s="126"/>
      <c r="G5" s="126"/>
      <c r="H5" s="122" t="s">
        <v>102</v>
      </c>
      <c r="I5" s="53"/>
      <c r="J5" s="109"/>
    </row>
    <row r="6" spans="1:10" ht="15">
      <c r="A6" s="8"/>
      <c r="B6" s="8"/>
      <c r="C6" s="8"/>
      <c r="D6" s="8"/>
      <c r="E6" s="53"/>
      <c r="F6" s="127"/>
      <c r="G6" s="127"/>
      <c r="H6" s="123" t="s">
        <v>103</v>
      </c>
      <c r="I6" s="53"/>
      <c r="J6" s="109"/>
    </row>
    <row r="7" spans="1:10" ht="15" customHeight="1">
      <c r="A7" s="10"/>
      <c r="B7" s="10" t="s">
        <v>1</v>
      </c>
      <c r="C7" s="103" t="s">
        <v>101</v>
      </c>
      <c r="D7" s="128">
        <v>2003</v>
      </c>
      <c r="E7" s="128">
        <v>2004</v>
      </c>
      <c r="F7" s="128">
        <v>2005</v>
      </c>
      <c r="G7" s="128">
        <v>2006</v>
      </c>
      <c r="H7" s="124" t="s">
        <v>149</v>
      </c>
      <c r="I7" s="53"/>
      <c r="J7" s="114"/>
    </row>
    <row r="8" spans="1:10" ht="15">
      <c r="A8" s="28" t="s">
        <v>65</v>
      </c>
      <c r="C8" s="65"/>
      <c r="D8" s="2"/>
      <c r="E8" s="2"/>
      <c r="I8" s="115"/>
      <c r="J8" s="3"/>
    </row>
    <row r="9" spans="2:8" ht="15">
      <c r="B9" s="22" t="s">
        <v>2</v>
      </c>
      <c r="C9" s="76">
        <v>456</v>
      </c>
      <c r="D9" s="2">
        <v>629</v>
      </c>
      <c r="E9" s="2">
        <v>824</v>
      </c>
      <c r="F9" s="2">
        <v>1000</v>
      </c>
      <c r="G9" s="2">
        <v>1500</v>
      </c>
      <c r="H9" s="88">
        <v>0.5</v>
      </c>
    </row>
    <row r="10" spans="2:8" ht="15">
      <c r="B10" s="24" t="s">
        <v>3</v>
      </c>
      <c r="C10" s="76">
        <v>22</v>
      </c>
      <c r="D10" s="2">
        <v>40</v>
      </c>
      <c r="E10" s="2">
        <v>102</v>
      </c>
      <c r="F10" s="2">
        <v>247</v>
      </c>
      <c r="G10" s="149">
        <v>187</v>
      </c>
      <c r="H10" s="150">
        <v>-0.242914979757085</v>
      </c>
    </row>
    <row r="11" spans="1:8" ht="15">
      <c r="A11" s="39"/>
      <c r="B11" s="16" t="s">
        <v>4</v>
      </c>
      <c r="C11" s="17">
        <v>478</v>
      </c>
      <c r="D11" s="64">
        <v>669</v>
      </c>
      <c r="E11" s="64">
        <v>926</v>
      </c>
      <c r="F11" s="64">
        <v>1247</v>
      </c>
      <c r="G11" s="64">
        <v>1687</v>
      </c>
      <c r="H11" s="151">
        <v>0.3528468323977546</v>
      </c>
    </row>
    <row r="12" spans="1:8" ht="15">
      <c r="A12" s="20" t="s">
        <v>66</v>
      </c>
      <c r="B12" s="28"/>
      <c r="C12" s="77"/>
      <c r="D12" s="90"/>
      <c r="E12" s="90"/>
      <c r="F12" s="90"/>
      <c r="H12" s="88"/>
    </row>
    <row r="13" spans="1:8" ht="15">
      <c r="A13" s="3"/>
      <c r="B13" s="22" t="s">
        <v>2</v>
      </c>
      <c r="C13" s="76">
        <v>975</v>
      </c>
      <c r="D13" s="2">
        <v>1079</v>
      </c>
      <c r="E13" s="2">
        <v>1017</v>
      </c>
      <c r="F13" s="2">
        <v>1418</v>
      </c>
      <c r="G13" s="2">
        <v>1100</v>
      </c>
      <c r="H13" s="88">
        <v>-0.22425952045133993</v>
      </c>
    </row>
    <row r="14" spans="1:8" ht="15">
      <c r="A14" s="3"/>
      <c r="B14" s="24" t="s">
        <v>3</v>
      </c>
      <c r="C14" s="76">
        <v>52</v>
      </c>
      <c r="D14" s="26">
        <v>57</v>
      </c>
      <c r="E14" s="26">
        <v>136</v>
      </c>
      <c r="F14" s="26">
        <v>0</v>
      </c>
      <c r="G14" s="2">
        <v>0</v>
      </c>
      <c r="H14" s="152" t="s">
        <v>256</v>
      </c>
    </row>
    <row r="15" spans="1:8" ht="15">
      <c r="A15" s="39"/>
      <c r="B15" s="16" t="s">
        <v>4</v>
      </c>
      <c r="C15" s="17">
        <v>1027</v>
      </c>
      <c r="D15" s="64">
        <v>1136</v>
      </c>
      <c r="E15" s="64">
        <v>1153</v>
      </c>
      <c r="F15" s="64">
        <v>1418</v>
      </c>
      <c r="G15" s="64">
        <v>1100</v>
      </c>
      <c r="H15" s="151">
        <v>-0.22425952045133993</v>
      </c>
    </row>
    <row r="16" spans="1:8" ht="15">
      <c r="A16" s="24" t="s">
        <v>67</v>
      </c>
      <c r="C16" s="34"/>
      <c r="D16" s="90"/>
      <c r="E16" s="90"/>
      <c r="F16" s="90"/>
      <c r="H16" s="88"/>
    </row>
    <row r="17" spans="2:8" ht="15">
      <c r="B17" s="22" t="s">
        <v>2</v>
      </c>
      <c r="C17" s="76">
        <v>329</v>
      </c>
      <c r="D17" s="2">
        <v>216</v>
      </c>
      <c r="E17" s="2">
        <v>145</v>
      </c>
      <c r="F17" s="2">
        <v>99</v>
      </c>
      <c r="G17" s="2">
        <v>133</v>
      </c>
      <c r="H17" s="88">
        <v>0.3434343434343434</v>
      </c>
    </row>
    <row r="18" spans="2:8" ht="15">
      <c r="B18" s="24" t="s">
        <v>3</v>
      </c>
      <c r="C18" s="76">
        <v>21</v>
      </c>
      <c r="D18" s="2">
        <v>6</v>
      </c>
      <c r="E18" s="2">
        <v>0</v>
      </c>
      <c r="F18" s="2">
        <v>53</v>
      </c>
      <c r="G18" s="2">
        <v>3</v>
      </c>
      <c r="H18" s="150">
        <v>-0.9433962264150944</v>
      </c>
    </row>
    <row r="19" spans="1:8" ht="15">
      <c r="A19" s="39"/>
      <c r="B19" s="16" t="s">
        <v>4</v>
      </c>
      <c r="C19" s="17">
        <v>350</v>
      </c>
      <c r="D19" s="64">
        <v>222</v>
      </c>
      <c r="E19" s="64">
        <v>145</v>
      </c>
      <c r="F19" s="64">
        <v>152</v>
      </c>
      <c r="G19" s="64">
        <v>136</v>
      </c>
      <c r="H19" s="151">
        <v>-0.10526315789473684</v>
      </c>
    </row>
    <row r="20" spans="1:8" ht="15">
      <c r="A20" s="20" t="s">
        <v>68</v>
      </c>
      <c r="B20" s="28"/>
      <c r="C20" s="77"/>
      <c r="D20" s="90"/>
      <c r="E20" s="90"/>
      <c r="F20" s="90"/>
      <c r="H20" s="88"/>
    </row>
    <row r="21" spans="1:8" ht="15">
      <c r="A21" s="3"/>
      <c r="B21" s="22" t="s">
        <v>2</v>
      </c>
      <c r="C21" s="76">
        <v>191</v>
      </c>
      <c r="D21" s="2">
        <v>151</v>
      </c>
      <c r="E21" s="2">
        <v>183</v>
      </c>
      <c r="F21" s="2">
        <v>142</v>
      </c>
      <c r="G21" s="2">
        <v>121</v>
      </c>
      <c r="H21" s="88">
        <v>-0.14788732394366197</v>
      </c>
    </row>
    <row r="22" spans="1:8" ht="15">
      <c r="A22" s="3"/>
      <c r="B22" s="24" t="s">
        <v>3</v>
      </c>
      <c r="C22" s="76">
        <v>0</v>
      </c>
      <c r="D22" s="26">
        <v>0</v>
      </c>
      <c r="E22" s="26">
        <v>0</v>
      </c>
      <c r="F22" s="26">
        <v>0</v>
      </c>
      <c r="G22" s="2">
        <v>0</v>
      </c>
      <c r="H22" s="152" t="s">
        <v>256</v>
      </c>
    </row>
    <row r="23" spans="1:8" ht="15">
      <c r="A23" s="39"/>
      <c r="B23" s="16" t="s">
        <v>4</v>
      </c>
      <c r="C23" s="17">
        <v>191</v>
      </c>
      <c r="D23" s="64">
        <v>151</v>
      </c>
      <c r="E23" s="64">
        <v>183</v>
      </c>
      <c r="F23" s="64">
        <v>142</v>
      </c>
      <c r="G23" s="64">
        <v>121</v>
      </c>
      <c r="H23" s="151">
        <v>-0.14788732394366197</v>
      </c>
    </row>
    <row r="24" spans="1:8" ht="1.5" customHeight="1">
      <c r="A24" s="39"/>
      <c r="B24" s="16"/>
      <c r="C24" s="17"/>
      <c r="D24" s="64"/>
      <c r="E24" s="64"/>
      <c r="F24" s="64"/>
      <c r="G24" s="64"/>
      <c r="H24" s="151" t="e">
        <v>#DIV/0!</v>
      </c>
    </row>
    <row r="25" spans="1:8" ht="15">
      <c r="A25" s="16" t="s">
        <v>69</v>
      </c>
      <c r="B25" s="39"/>
      <c r="C25" s="17">
        <v>2046</v>
      </c>
      <c r="D25" s="64">
        <v>2178</v>
      </c>
      <c r="E25" s="64">
        <v>2407</v>
      </c>
      <c r="F25" s="64">
        <v>2959</v>
      </c>
      <c r="G25" s="149">
        <v>3044</v>
      </c>
      <c r="H25" s="150">
        <v>0.02872592091922947</v>
      </c>
    </row>
    <row r="26" spans="1:5" ht="15">
      <c r="A26" s="22"/>
      <c r="B26" s="3"/>
      <c r="C26" s="3"/>
      <c r="D26" s="3"/>
      <c r="E26" s="76"/>
    </row>
    <row r="27" spans="1:5" ht="15">
      <c r="A27" s="22"/>
      <c r="B27" s="3"/>
      <c r="C27" s="3"/>
      <c r="D27" s="3"/>
      <c r="E27" s="76"/>
    </row>
    <row r="28" spans="1:5" ht="15">
      <c r="A28" s="22"/>
      <c r="B28" s="3"/>
      <c r="C28" s="3"/>
      <c r="D28" s="3"/>
      <c r="E28" s="76"/>
    </row>
    <row r="31" spans="1:5" ht="15">
      <c r="A31" s="8" t="s">
        <v>98</v>
      </c>
      <c r="E31" s="53"/>
    </row>
    <row r="32" spans="1:10" ht="15">
      <c r="A32" s="5" t="s">
        <v>64</v>
      </c>
      <c r="B32" s="5"/>
      <c r="C32" s="5"/>
      <c r="D32" s="5"/>
      <c r="E32" s="65"/>
      <c r="F32" s="126"/>
      <c r="G32" s="126"/>
      <c r="H32" s="122" t="s">
        <v>102</v>
      </c>
      <c r="I32" s="53"/>
      <c r="J32" s="109"/>
    </row>
    <row r="33" spans="1:10" ht="15">
      <c r="A33" s="8"/>
      <c r="B33" s="8"/>
      <c r="C33" s="8"/>
      <c r="D33" s="8"/>
      <c r="E33" s="53"/>
      <c r="F33" s="127"/>
      <c r="G33" s="127"/>
      <c r="H33" s="123" t="s">
        <v>103</v>
      </c>
      <c r="I33" s="53"/>
      <c r="J33" s="109"/>
    </row>
    <row r="34" spans="1:10" ht="15">
      <c r="A34" s="10"/>
      <c r="B34" s="10" t="s">
        <v>1</v>
      </c>
      <c r="C34" s="103" t="s">
        <v>101</v>
      </c>
      <c r="D34" s="129" t="s">
        <v>107</v>
      </c>
      <c r="E34" s="103" t="s">
        <v>123</v>
      </c>
      <c r="F34" s="128">
        <v>2005</v>
      </c>
      <c r="G34" s="128">
        <v>2006</v>
      </c>
      <c r="H34" s="124" t="s">
        <v>149</v>
      </c>
      <c r="I34" s="53"/>
      <c r="J34" s="114"/>
    </row>
    <row r="35" spans="1:5" ht="15">
      <c r="A35" s="28" t="s">
        <v>65</v>
      </c>
      <c r="C35" s="53"/>
      <c r="D35" s="2"/>
      <c r="E35" s="2"/>
    </row>
    <row r="36" spans="2:8" ht="15">
      <c r="B36" s="22" t="s">
        <v>2</v>
      </c>
      <c r="C36" s="27">
        <v>247</v>
      </c>
      <c r="D36" s="2">
        <v>408</v>
      </c>
      <c r="E36" s="2">
        <v>476</v>
      </c>
      <c r="F36" s="2">
        <v>394</v>
      </c>
      <c r="G36" s="2">
        <v>690</v>
      </c>
      <c r="H36" s="88">
        <v>0.751269035532995</v>
      </c>
    </row>
    <row r="37" spans="2:8" ht="15">
      <c r="B37" s="24" t="s">
        <v>3</v>
      </c>
      <c r="C37" s="75">
        <v>17</v>
      </c>
      <c r="D37" s="2">
        <v>25</v>
      </c>
      <c r="E37" s="2">
        <v>33</v>
      </c>
      <c r="F37" s="2">
        <v>156</v>
      </c>
      <c r="G37" s="149">
        <v>146</v>
      </c>
      <c r="H37" s="150">
        <v>-0.0641025641025641</v>
      </c>
    </row>
    <row r="38" spans="1:8" ht="15">
      <c r="A38" s="39"/>
      <c r="B38" s="16" t="s">
        <v>4</v>
      </c>
      <c r="C38" s="67">
        <v>264</v>
      </c>
      <c r="D38" s="64">
        <v>433</v>
      </c>
      <c r="E38" s="64">
        <v>509</v>
      </c>
      <c r="F38" s="64">
        <v>550</v>
      </c>
      <c r="G38" s="64">
        <v>836</v>
      </c>
      <c r="H38" s="151">
        <v>0.52</v>
      </c>
    </row>
    <row r="39" spans="1:8" ht="15">
      <c r="A39" s="20" t="s">
        <v>66</v>
      </c>
      <c r="B39" s="28"/>
      <c r="C39" s="53"/>
      <c r="D39" s="2"/>
      <c r="E39" s="2"/>
      <c r="H39" s="88"/>
    </row>
    <row r="40" spans="1:8" ht="15">
      <c r="A40" s="3"/>
      <c r="B40" s="22" t="s">
        <v>2</v>
      </c>
      <c r="C40" s="27">
        <v>858</v>
      </c>
      <c r="D40" s="2">
        <v>664</v>
      </c>
      <c r="E40" s="2">
        <v>882</v>
      </c>
      <c r="F40" s="2">
        <v>839</v>
      </c>
      <c r="G40" s="2">
        <v>1028</v>
      </c>
      <c r="H40" s="88">
        <v>0.22526817640047675</v>
      </c>
    </row>
    <row r="41" spans="1:8" ht="15">
      <c r="A41" s="3"/>
      <c r="B41" s="24" t="s">
        <v>3</v>
      </c>
      <c r="C41" s="83">
        <v>17</v>
      </c>
      <c r="D41" s="26">
        <v>46</v>
      </c>
      <c r="E41" s="26">
        <v>67</v>
      </c>
      <c r="F41" s="26">
        <v>0</v>
      </c>
      <c r="G41" s="2">
        <v>0</v>
      </c>
      <c r="H41" s="152" t="s">
        <v>256</v>
      </c>
    </row>
    <row r="42" spans="1:8" ht="15">
      <c r="A42" s="39"/>
      <c r="B42" s="16" t="s">
        <v>4</v>
      </c>
      <c r="C42" s="67">
        <v>875</v>
      </c>
      <c r="D42" s="64">
        <v>710</v>
      </c>
      <c r="E42" s="64">
        <v>949</v>
      </c>
      <c r="F42" s="64">
        <v>839</v>
      </c>
      <c r="G42" s="64">
        <v>1028</v>
      </c>
      <c r="H42" s="151">
        <v>0.22526817640047675</v>
      </c>
    </row>
    <row r="43" spans="1:8" ht="15">
      <c r="A43" s="24" t="s">
        <v>67</v>
      </c>
      <c r="C43" s="53"/>
      <c r="D43" s="2"/>
      <c r="E43" s="2"/>
      <c r="H43" s="88"/>
    </row>
    <row r="44" spans="2:8" ht="15">
      <c r="B44" s="22" t="s">
        <v>2</v>
      </c>
      <c r="C44" s="27">
        <v>191</v>
      </c>
      <c r="D44" s="2">
        <v>216</v>
      </c>
      <c r="E44" s="2">
        <v>96</v>
      </c>
      <c r="F44" s="2">
        <v>83</v>
      </c>
      <c r="G44" s="2">
        <v>107</v>
      </c>
      <c r="H44" s="88">
        <v>0.2891566265060241</v>
      </c>
    </row>
    <row r="45" spans="2:8" ht="15">
      <c r="B45" s="24" t="s">
        <v>3</v>
      </c>
      <c r="C45" s="75">
        <v>14</v>
      </c>
      <c r="D45" s="2">
        <v>0</v>
      </c>
      <c r="E45" s="2">
        <v>0</v>
      </c>
      <c r="F45" s="2">
        <v>4</v>
      </c>
      <c r="G45" s="2">
        <v>6</v>
      </c>
      <c r="H45" s="150">
        <v>0.5</v>
      </c>
    </row>
    <row r="46" spans="1:8" ht="15">
      <c r="A46" s="39"/>
      <c r="B46" s="16" t="s">
        <v>4</v>
      </c>
      <c r="C46" s="67">
        <v>205</v>
      </c>
      <c r="D46" s="64">
        <v>216</v>
      </c>
      <c r="E46" s="64">
        <v>96</v>
      </c>
      <c r="F46" s="64">
        <v>87</v>
      </c>
      <c r="G46" s="64">
        <v>113</v>
      </c>
      <c r="H46" s="151">
        <v>0.2988505747126437</v>
      </c>
    </row>
    <row r="47" spans="1:8" ht="15">
      <c r="A47" s="20" t="s">
        <v>68</v>
      </c>
      <c r="B47" s="28"/>
      <c r="C47" s="53"/>
      <c r="D47" s="2"/>
      <c r="E47" s="2"/>
      <c r="H47" s="88"/>
    </row>
    <row r="48" spans="1:8" ht="15">
      <c r="A48" s="3"/>
      <c r="B48" s="22" t="s">
        <v>2</v>
      </c>
      <c r="C48" s="27">
        <v>162</v>
      </c>
      <c r="D48" s="2">
        <v>127</v>
      </c>
      <c r="E48" s="2">
        <v>118</v>
      </c>
      <c r="F48" s="2">
        <v>146</v>
      </c>
      <c r="G48" s="2">
        <v>98</v>
      </c>
      <c r="H48" s="88">
        <v>-0.3287671232876712</v>
      </c>
    </row>
    <row r="49" spans="1:8" ht="15">
      <c r="A49" s="3"/>
      <c r="B49" s="24" t="s">
        <v>3</v>
      </c>
      <c r="C49" s="83">
        <v>0</v>
      </c>
      <c r="D49" s="26">
        <v>0</v>
      </c>
      <c r="E49" s="26">
        <v>0</v>
      </c>
      <c r="F49" s="26">
        <v>0</v>
      </c>
      <c r="G49" s="149">
        <v>0</v>
      </c>
      <c r="H49" s="152" t="s">
        <v>256</v>
      </c>
    </row>
    <row r="50" spans="1:8" ht="15">
      <c r="A50" s="39"/>
      <c r="B50" s="16" t="s">
        <v>4</v>
      </c>
      <c r="C50" s="67">
        <v>162</v>
      </c>
      <c r="D50" s="64">
        <v>127</v>
      </c>
      <c r="E50" s="64">
        <v>118</v>
      </c>
      <c r="F50" s="64">
        <v>146</v>
      </c>
      <c r="G50" s="64">
        <v>98</v>
      </c>
      <c r="H50" s="151">
        <v>-0.3287671232876712</v>
      </c>
    </row>
    <row r="51" spans="1:8" ht="2.25" customHeight="1">
      <c r="A51" s="39"/>
      <c r="B51" s="16"/>
      <c r="C51" s="67"/>
      <c r="D51" s="64"/>
      <c r="E51" s="64"/>
      <c r="F51" s="64"/>
      <c r="G51" s="64"/>
      <c r="H51" s="151" t="e">
        <v>#DIV/0!</v>
      </c>
    </row>
    <row r="52" spans="1:10" ht="15">
      <c r="A52" s="16" t="s">
        <v>69</v>
      </c>
      <c r="B52" s="39"/>
      <c r="C52" s="67">
        <v>1506</v>
      </c>
      <c r="D52" s="64">
        <v>1486</v>
      </c>
      <c r="E52" s="64">
        <v>1672</v>
      </c>
      <c r="F52" s="64">
        <v>1622</v>
      </c>
      <c r="G52" s="149">
        <v>2075</v>
      </c>
      <c r="H52" s="150">
        <v>0.2792848335388409</v>
      </c>
      <c r="J52" s="24"/>
    </row>
    <row r="53" spans="2:7" s="24" customFormat="1" ht="15">
      <c r="B53" s="78"/>
      <c r="C53" s="78"/>
      <c r="D53" s="78"/>
      <c r="E53" s="79"/>
      <c r="F53" s="111"/>
      <c r="G53" s="111"/>
    </row>
    <row r="54" spans="2:10" s="24" customFormat="1" ht="15">
      <c r="B54" s="78"/>
      <c r="C54" s="78"/>
      <c r="D54" s="78"/>
      <c r="E54" s="79"/>
      <c r="F54" s="111"/>
      <c r="G54" s="111"/>
      <c r="J54"/>
    </row>
    <row r="57" ht="15">
      <c r="E57" s="53"/>
    </row>
    <row r="58" ht="15">
      <c r="E58" s="53"/>
    </row>
    <row r="59" ht="15">
      <c r="E59" s="53"/>
    </row>
    <row r="75" ht="15">
      <c r="J75" s="24"/>
    </row>
    <row r="76" spans="5:7" s="24" customFormat="1" ht="15">
      <c r="E76" s="79"/>
      <c r="F76" s="111"/>
      <c r="G76" s="111"/>
    </row>
    <row r="77" spans="5:7" s="24" customFormat="1" ht="15">
      <c r="E77" s="79"/>
      <c r="F77" s="111"/>
      <c r="G77" s="111"/>
    </row>
    <row r="78" spans="2:7" s="24" customFormat="1" ht="15">
      <c r="B78" s="78"/>
      <c r="C78" s="78"/>
      <c r="D78" s="78"/>
      <c r="E78" s="79"/>
      <c r="F78" s="111"/>
      <c r="G78" s="111"/>
    </row>
    <row r="79" spans="2:7" s="24" customFormat="1" ht="15">
      <c r="B79" s="78"/>
      <c r="C79" s="78"/>
      <c r="D79" s="78"/>
      <c r="E79" s="79"/>
      <c r="F79" s="111"/>
      <c r="G79" s="111"/>
    </row>
    <row r="80" spans="2:7" s="24" customFormat="1" ht="15">
      <c r="B80" s="78"/>
      <c r="C80" s="78"/>
      <c r="D80" s="78"/>
      <c r="E80" s="79"/>
      <c r="F80" s="111"/>
      <c r="G80" s="111"/>
    </row>
    <row r="81" spans="2:7" s="24" customFormat="1" ht="15">
      <c r="B81" s="78"/>
      <c r="C81" s="78"/>
      <c r="D81" s="78"/>
      <c r="E81" s="79"/>
      <c r="F81" s="111"/>
      <c r="G81" s="111"/>
    </row>
    <row r="82" spans="2:7" s="24" customFormat="1" ht="15">
      <c r="B82" s="78"/>
      <c r="C82" s="78"/>
      <c r="D82" s="78"/>
      <c r="E82" s="79"/>
      <c r="F82" s="111"/>
      <c r="G82" s="111"/>
    </row>
    <row r="83" spans="2:7" s="24" customFormat="1" ht="15">
      <c r="B83" s="78"/>
      <c r="C83" s="78"/>
      <c r="D83" s="78"/>
      <c r="E83" s="79"/>
      <c r="F83" s="111"/>
      <c r="G83" s="111"/>
    </row>
    <row r="84" spans="2:7" s="24" customFormat="1" ht="15">
      <c r="B84" s="78"/>
      <c r="C84" s="78"/>
      <c r="D84" s="78"/>
      <c r="E84" s="79"/>
      <c r="F84" s="111"/>
      <c r="G84" s="111"/>
    </row>
    <row r="85" spans="2:7" s="24" customFormat="1" ht="15">
      <c r="B85" s="78"/>
      <c r="C85" s="78"/>
      <c r="D85" s="78"/>
      <c r="E85" s="79"/>
      <c r="F85" s="111"/>
      <c r="G85" s="111"/>
    </row>
    <row r="86" spans="2:7" s="24" customFormat="1" ht="15">
      <c r="B86" s="78"/>
      <c r="C86" s="78"/>
      <c r="D86" s="78"/>
      <c r="E86" s="79"/>
      <c r="F86" s="111"/>
      <c r="G86" s="111"/>
    </row>
    <row r="87" spans="2:7" s="24" customFormat="1" ht="15">
      <c r="B87" s="78"/>
      <c r="C87" s="78"/>
      <c r="D87" s="78"/>
      <c r="E87" s="79"/>
      <c r="F87" s="111"/>
      <c r="G87" s="111"/>
    </row>
    <row r="88" spans="2:7" s="24" customFormat="1" ht="15">
      <c r="B88" s="78"/>
      <c r="C88" s="78"/>
      <c r="D88" s="78"/>
      <c r="E88" s="79"/>
      <c r="F88" s="111"/>
      <c r="G88" s="111"/>
    </row>
    <row r="89" spans="2:7" s="24" customFormat="1" ht="15">
      <c r="B89" s="78"/>
      <c r="C89" s="78"/>
      <c r="D89" s="78"/>
      <c r="E89" s="79"/>
      <c r="F89" s="111"/>
      <c r="G89" s="111"/>
    </row>
    <row r="90" spans="2:7" s="24" customFormat="1" ht="15">
      <c r="B90" s="78"/>
      <c r="C90" s="78"/>
      <c r="D90" s="78"/>
      <c r="E90" s="79"/>
      <c r="F90" s="111"/>
      <c r="G90" s="111"/>
    </row>
    <row r="91" spans="2:7" s="24" customFormat="1" ht="15">
      <c r="B91" s="78"/>
      <c r="C91" s="78"/>
      <c r="D91" s="78"/>
      <c r="E91" s="79"/>
      <c r="F91" s="111"/>
      <c r="G91" s="111"/>
    </row>
    <row r="92" spans="2:7" s="24" customFormat="1" ht="15">
      <c r="B92" s="78"/>
      <c r="C92" s="78"/>
      <c r="D92" s="78"/>
      <c r="E92" s="79"/>
      <c r="F92" s="111"/>
      <c r="G92" s="111"/>
    </row>
    <row r="93" spans="2:7" s="24" customFormat="1" ht="15">
      <c r="B93" s="78"/>
      <c r="C93" s="78"/>
      <c r="D93" s="78"/>
      <c r="E93" s="79"/>
      <c r="F93" s="111"/>
      <c r="G93" s="111"/>
    </row>
    <row r="94" spans="2:7" s="24" customFormat="1" ht="15">
      <c r="B94" s="78"/>
      <c r="C94" s="78"/>
      <c r="D94" s="78"/>
      <c r="E94" s="79"/>
      <c r="F94" s="111"/>
      <c r="G94" s="111"/>
    </row>
    <row r="95" spans="2:7" s="24" customFormat="1" ht="15">
      <c r="B95" s="78"/>
      <c r="C95" s="78"/>
      <c r="D95" s="78"/>
      <c r="E95" s="79"/>
      <c r="F95" s="111"/>
      <c r="G95" s="111"/>
    </row>
    <row r="96" spans="2:7" s="24" customFormat="1" ht="15">
      <c r="B96" s="78"/>
      <c r="C96" s="78"/>
      <c r="D96" s="78"/>
      <c r="E96" s="79"/>
      <c r="F96" s="111"/>
      <c r="G96" s="111"/>
    </row>
    <row r="97" spans="2:7" s="24" customFormat="1" ht="15">
      <c r="B97" s="78"/>
      <c r="C97" s="78"/>
      <c r="D97" s="78"/>
      <c r="E97" s="79"/>
      <c r="F97" s="111"/>
      <c r="G97" s="111"/>
    </row>
    <row r="98" spans="2:7" s="24" customFormat="1" ht="15">
      <c r="B98" s="78"/>
      <c r="C98" s="78"/>
      <c r="D98" s="78"/>
      <c r="E98" s="79"/>
      <c r="F98" s="111"/>
      <c r="G98" s="111"/>
    </row>
    <row r="99" spans="2:7" s="24" customFormat="1" ht="15">
      <c r="B99" s="78"/>
      <c r="C99" s="78"/>
      <c r="D99" s="78"/>
      <c r="E99" s="79"/>
      <c r="F99" s="111"/>
      <c r="G99" s="111"/>
    </row>
    <row r="100" spans="2:7" s="24" customFormat="1" ht="15">
      <c r="B100" s="78"/>
      <c r="C100" s="78"/>
      <c r="D100" s="78"/>
      <c r="E100" s="79"/>
      <c r="F100" s="111"/>
      <c r="G100" s="111"/>
    </row>
    <row r="101" spans="2:7" s="24" customFormat="1" ht="15">
      <c r="B101" s="78"/>
      <c r="C101" s="78"/>
      <c r="D101" s="78"/>
      <c r="E101" s="79"/>
      <c r="F101" s="111"/>
      <c r="G101" s="111"/>
    </row>
    <row r="102" spans="2:7" s="24" customFormat="1" ht="15">
      <c r="B102" s="78"/>
      <c r="C102" s="78"/>
      <c r="D102" s="78"/>
      <c r="E102" s="79"/>
      <c r="F102" s="111"/>
      <c r="G102" s="111"/>
    </row>
    <row r="103" spans="2:7" s="24" customFormat="1" ht="15">
      <c r="B103" s="78"/>
      <c r="C103" s="78"/>
      <c r="D103" s="78"/>
      <c r="E103" s="79"/>
      <c r="F103" s="111"/>
      <c r="G103" s="111"/>
    </row>
    <row r="104" spans="2:7" s="24" customFormat="1" ht="15">
      <c r="B104" s="78"/>
      <c r="C104" s="78"/>
      <c r="D104" s="78"/>
      <c r="E104" s="79"/>
      <c r="F104" s="111"/>
      <c r="G104" s="111"/>
    </row>
    <row r="105" spans="2:7" s="24" customFormat="1" ht="15">
      <c r="B105" s="78"/>
      <c r="C105" s="78"/>
      <c r="D105" s="78"/>
      <c r="E105" s="79"/>
      <c r="F105" s="111"/>
      <c r="G105" s="111"/>
    </row>
    <row r="106" spans="2:7" s="24" customFormat="1" ht="15">
      <c r="B106" s="78"/>
      <c r="C106" s="78"/>
      <c r="D106" s="78"/>
      <c r="E106" s="79"/>
      <c r="F106" s="111"/>
      <c r="G106" s="111"/>
    </row>
    <row r="107" spans="2:7" s="24" customFormat="1" ht="15">
      <c r="B107" s="78"/>
      <c r="C107" s="78"/>
      <c r="D107" s="78"/>
      <c r="E107" s="79"/>
      <c r="F107" s="111"/>
      <c r="G107" s="111"/>
    </row>
    <row r="108" spans="2:7" s="24" customFormat="1" ht="15">
      <c r="B108" s="78"/>
      <c r="C108" s="78"/>
      <c r="D108" s="78"/>
      <c r="E108" s="79"/>
      <c r="F108" s="111"/>
      <c r="G108" s="111"/>
    </row>
    <row r="109" spans="2:7" s="24" customFormat="1" ht="15">
      <c r="B109" s="78"/>
      <c r="C109" s="78"/>
      <c r="D109" s="78"/>
      <c r="E109" s="79"/>
      <c r="F109" s="111"/>
      <c r="G109" s="111"/>
    </row>
    <row r="110" spans="2:7" s="24" customFormat="1" ht="15">
      <c r="B110" s="78"/>
      <c r="C110" s="78"/>
      <c r="D110" s="78"/>
      <c r="E110" s="79"/>
      <c r="F110" s="111"/>
      <c r="G110" s="111"/>
    </row>
    <row r="111" spans="2:7" s="24" customFormat="1" ht="15">
      <c r="B111" s="78"/>
      <c r="C111" s="78"/>
      <c r="D111" s="78"/>
      <c r="E111" s="79"/>
      <c r="F111" s="111"/>
      <c r="G111" s="111"/>
    </row>
    <row r="112" spans="2:7" s="24" customFormat="1" ht="15">
      <c r="B112" s="78"/>
      <c r="C112" s="78"/>
      <c r="D112" s="78"/>
      <c r="E112" s="79"/>
      <c r="F112" s="111"/>
      <c r="G112" s="111"/>
    </row>
    <row r="113" spans="2:7" s="24" customFormat="1" ht="15">
      <c r="B113" s="78"/>
      <c r="C113" s="78"/>
      <c r="D113" s="78"/>
      <c r="E113" s="79"/>
      <c r="F113" s="111"/>
      <c r="G113" s="111"/>
    </row>
    <row r="114" spans="2:7" s="24" customFormat="1" ht="15">
      <c r="B114" s="78"/>
      <c r="C114" s="78"/>
      <c r="D114" s="78"/>
      <c r="E114" s="79"/>
      <c r="F114" s="111"/>
      <c r="G114" s="111"/>
    </row>
    <row r="115" spans="2:7" s="24" customFormat="1" ht="15">
      <c r="B115" s="78"/>
      <c r="C115" s="78"/>
      <c r="D115" s="78"/>
      <c r="E115" s="79"/>
      <c r="F115" s="111"/>
      <c r="G115" s="111"/>
    </row>
    <row r="116" spans="2:7" s="24" customFormat="1" ht="15">
      <c r="B116" s="78"/>
      <c r="C116" s="78"/>
      <c r="D116" s="78"/>
      <c r="E116" s="79"/>
      <c r="F116" s="111"/>
      <c r="G116" s="111"/>
    </row>
    <row r="117" spans="2:7" s="24" customFormat="1" ht="15">
      <c r="B117" s="78"/>
      <c r="C117" s="78"/>
      <c r="D117" s="78"/>
      <c r="E117" s="79"/>
      <c r="F117" s="111"/>
      <c r="G117" s="111"/>
    </row>
    <row r="118" spans="2:7" s="24" customFormat="1" ht="15">
      <c r="B118" s="78"/>
      <c r="C118" s="78"/>
      <c r="D118" s="78"/>
      <c r="E118" s="79"/>
      <c r="F118" s="111"/>
      <c r="G118" s="111"/>
    </row>
    <row r="119" spans="5:7" s="24" customFormat="1" ht="15">
      <c r="E119" s="80"/>
      <c r="F119" s="111"/>
      <c r="G119" s="111"/>
    </row>
    <row r="120" spans="5:7" s="24" customFormat="1" ht="15">
      <c r="E120" s="80"/>
      <c r="F120" s="111"/>
      <c r="G120" s="111"/>
    </row>
    <row r="121" spans="5:7" s="24" customFormat="1" ht="15">
      <c r="E121" s="80"/>
      <c r="F121" s="111"/>
      <c r="G121" s="111"/>
    </row>
    <row r="122" spans="5:7" s="24" customFormat="1" ht="15">
      <c r="E122" s="80"/>
      <c r="F122" s="111"/>
      <c r="G122" s="111"/>
    </row>
    <row r="123" spans="5:7" s="24" customFormat="1" ht="15">
      <c r="E123" s="80"/>
      <c r="F123" s="111"/>
      <c r="G123" s="111"/>
    </row>
    <row r="124" spans="5:7" s="24" customFormat="1" ht="15">
      <c r="E124" s="80"/>
      <c r="F124" s="111"/>
      <c r="G124" s="111"/>
    </row>
    <row r="125" spans="5:7" s="24" customFormat="1" ht="15">
      <c r="E125" s="80"/>
      <c r="F125" s="111"/>
      <c r="G125" s="111"/>
    </row>
    <row r="126" spans="5:7" s="24" customFormat="1" ht="15">
      <c r="E126" s="80"/>
      <c r="F126" s="111"/>
      <c r="G126" s="111"/>
    </row>
    <row r="127" spans="5:7" s="24" customFormat="1" ht="15">
      <c r="E127" s="80"/>
      <c r="F127" s="111"/>
      <c r="G127" s="111"/>
    </row>
    <row r="128" spans="5:7" s="24" customFormat="1" ht="15">
      <c r="E128" s="80"/>
      <c r="F128" s="111"/>
      <c r="G128" s="111"/>
    </row>
    <row r="129" spans="5:7" s="24" customFormat="1" ht="15">
      <c r="E129" s="80"/>
      <c r="F129" s="111"/>
      <c r="G129" s="111"/>
    </row>
    <row r="130" spans="5:7" s="24" customFormat="1" ht="15">
      <c r="E130" s="80"/>
      <c r="F130" s="111"/>
      <c r="G130" s="111"/>
    </row>
    <row r="131" spans="5:7" s="24" customFormat="1" ht="15">
      <c r="E131" s="80"/>
      <c r="F131" s="111"/>
      <c r="G131" s="111"/>
    </row>
    <row r="132" spans="5:7" s="24" customFormat="1" ht="15">
      <c r="E132" s="80"/>
      <c r="F132" s="111"/>
      <c r="G132" s="111"/>
    </row>
    <row r="133" spans="5:7" s="24" customFormat="1" ht="15">
      <c r="E133" s="80"/>
      <c r="F133" s="111"/>
      <c r="G133" s="111"/>
    </row>
    <row r="134" spans="5:7" s="24" customFormat="1" ht="15">
      <c r="E134" s="80"/>
      <c r="F134" s="111"/>
      <c r="G134" s="111"/>
    </row>
    <row r="135" spans="5:7" s="24" customFormat="1" ht="15">
      <c r="E135" s="80"/>
      <c r="F135" s="111"/>
      <c r="G135" s="111"/>
    </row>
    <row r="136" spans="5:7" s="24" customFormat="1" ht="15">
      <c r="E136" s="80"/>
      <c r="F136" s="111"/>
      <c r="G136" s="111"/>
    </row>
    <row r="137" spans="5:7" s="24" customFormat="1" ht="15">
      <c r="E137" s="80"/>
      <c r="F137" s="111"/>
      <c r="G137" s="111"/>
    </row>
    <row r="138" spans="5:7" s="24" customFormat="1" ht="15">
      <c r="E138" s="80"/>
      <c r="F138" s="111"/>
      <c r="G138" s="111"/>
    </row>
    <row r="139" spans="5:7" s="24" customFormat="1" ht="15">
      <c r="E139" s="80"/>
      <c r="F139" s="111"/>
      <c r="G139" s="111"/>
    </row>
    <row r="140" spans="5:7" s="24" customFormat="1" ht="15">
      <c r="E140" s="80"/>
      <c r="F140" s="111"/>
      <c r="G140" s="111"/>
    </row>
    <row r="141" spans="5:7" s="24" customFormat="1" ht="15">
      <c r="E141" s="80"/>
      <c r="F141" s="111"/>
      <c r="G141" s="111"/>
    </row>
    <row r="142" spans="5:7" s="24" customFormat="1" ht="15">
      <c r="E142" s="80"/>
      <c r="F142" s="111"/>
      <c r="G142" s="111"/>
    </row>
    <row r="143" spans="5:7" s="24" customFormat="1" ht="15">
      <c r="E143" s="80"/>
      <c r="F143" s="111"/>
      <c r="G143" s="111"/>
    </row>
    <row r="144" spans="5:7" s="24" customFormat="1" ht="15">
      <c r="E144" s="80"/>
      <c r="F144" s="111"/>
      <c r="G144" s="111"/>
    </row>
    <row r="145" spans="5:7" s="24" customFormat="1" ht="15">
      <c r="E145" s="80"/>
      <c r="F145" s="111"/>
      <c r="G145" s="111"/>
    </row>
    <row r="146" spans="5:7" s="24" customFormat="1" ht="15">
      <c r="E146" s="80"/>
      <c r="F146" s="111"/>
      <c r="G146" s="111"/>
    </row>
    <row r="147" spans="5:7" s="24" customFormat="1" ht="15">
      <c r="E147" s="80"/>
      <c r="F147" s="111"/>
      <c r="G147" s="111"/>
    </row>
    <row r="148" spans="5:7" s="24" customFormat="1" ht="15">
      <c r="E148" s="80"/>
      <c r="F148" s="111"/>
      <c r="G148" s="111"/>
    </row>
    <row r="149" spans="5:7" s="24" customFormat="1" ht="15">
      <c r="E149" s="80"/>
      <c r="F149" s="111"/>
      <c r="G149" s="111"/>
    </row>
    <row r="150" spans="5:7" s="24" customFormat="1" ht="15">
      <c r="E150" s="80"/>
      <c r="F150" s="111"/>
      <c r="G150" s="111"/>
    </row>
    <row r="151" spans="5:7" s="24" customFormat="1" ht="15">
      <c r="E151" s="80"/>
      <c r="F151" s="111"/>
      <c r="G151" s="111"/>
    </row>
    <row r="152" spans="5:7" s="24" customFormat="1" ht="15">
      <c r="E152" s="80"/>
      <c r="F152" s="111"/>
      <c r="G152" s="111"/>
    </row>
    <row r="153" spans="5:7" s="24" customFormat="1" ht="15">
      <c r="E153" s="80"/>
      <c r="F153" s="111"/>
      <c r="G153" s="111"/>
    </row>
    <row r="154" spans="5:7" s="24" customFormat="1" ht="15">
      <c r="E154" s="80"/>
      <c r="F154" s="111"/>
      <c r="G154" s="111"/>
    </row>
    <row r="155" spans="5:7" s="24" customFormat="1" ht="15">
      <c r="E155" s="80"/>
      <c r="F155" s="111"/>
      <c r="G155" s="111"/>
    </row>
    <row r="156" spans="5:7" s="24" customFormat="1" ht="15">
      <c r="E156" s="80"/>
      <c r="F156" s="111"/>
      <c r="G156" s="111"/>
    </row>
    <row r="157" spans="5:7" s="24" customFormat="1" ht="15">
      <c r="E157" s="80"/>
      <c r="F157" s="111"/>
      <c r="G157" s="111"/>
    </row>
    <row r="158" spans="5:7" s="24" customFormat="1" ht="15">
      <c r="E158" s="80"/>
      <c r="F158" s="111"/>
      <c r="G158" s="111"/>
    </row>
    <row r="159" spans="5:7" s="24" customFormat="1" ht="15">
      <c r="E159" s="80"/>
      <c r="F159" s="111"/>
      <c r="G159" s="111"/>
    </row>
    <row r="160" spans="5:7" s="24" customFormat="1" ht="15">
      <c r="E160" s="80"/>
      <c r="F160" s="111"/>
      <c r="G160" s="111"/>
    </row>
    <row r="161" spans="5:7" s="24" customFormat="1" ht="15">
      <c r="E161" s="80"/>
      <c r="F161" s="111"/>
      <c r="G161" s="111"/>
    </row>
    <row r="162" spans="5:7" s="24" customFormat="1" ht="15">
      <c r="E162" s="80"/>
      <c r="F162" s="111"/>
      <c r="G162" s="111"/>
    </row>
    <row r="163" spans="5:7" s="24" customFormat="1" ht="15">
      <c r="E163" s="80"/>
      <c r="F163" s="111"/>
      <c r="G163" s="111"/>
    </row>
    <row r="164" spans="5:7" s="24" customFormat="1" ht="15">
      <c r="E164" s="80"/>
      <c r="F164" s="111"/>
      <c r="G164" s="111"/>
    </row>
    <row r="165" spans="5:7" s="24" customFormat="1" ht="15">
      <c r="E165" s="80"/>
      <c r="F165" s="111"/>
      <c r="G165" s="111"/>
    </row>
    <row r="166" spans="5:7" s="24" customFormat="1" ht="15">
      <c r="E166" s="80"/>
      <c r="F166" s="111"/>
      <c r="G166" s="111"/>
    </row>
    <row r="167" spans="5:7" s="24" customFormat="1" ht="15">
      <c r="E167" s="80"/>
      <c r="F167" s="111"/>
      <c r="G167" s="111"/>
    </row>
    <row r="168" spans="5:7" s="24" customFormat="1" ht="15">
      <c r="E168" s="80"/>
      <c r="F168" s="111"/>
      <c r="G168" s="111"/>
    </row>
    <row r="169" spans="5:7" s="24" customFormat="1" ht="15">
      <c r="E169" s="80"/>
      <c r="F169" s="111"/>
      <c r="G169" s="111"/>
    </row>
    <row r="170" spans="5:7" s="24" customFormat="1" ht="15">
      <c r="E170" s="80"/>
      <c r="F170" s="111"/>
      <c r="G170" s="111"/>
    </row>
    <row r="171" spans="5:7" s="24" customFormat="1" ht="15">
      <c r="E171" s="80"/>
      <c r="F171" s="111"/>
      <c r="G171" s="111"/>
    </row>
    <row r="172" spans="5:7" s="24" customFormat="1" ht="15">
      <c r="E172" s="80"/>
      <c r="F172" s="111"/>
      <c r="G172" s="111"/>
    </row>
    <row r="173" spans="5:7" s="24" customFormat="1" ht="15">
      <c r="E173" s="80"/>
      <c r="F173" s="111"/>
      <c r="G173" s="111"/>
    </row>
    <row r="174" spans="5:7" s="24" customFormat="1" ht="15">
      <c r="E174" s="80"/>
      <c r="F174" s="111"/>
      <c r="G174" s="111"/>
    </row>
    <row r="175" spans="5:7" s="24" customFormat="1" ht="15">
      <c r="E175" s="80"/>
      <c r="F175" s="111"/>
      <c r="G175" s="111"/>
    </row>
    <row r="176" spans="5:7" s="24" customFormat="1" ht="15">
      <c r="E176" s="80"/>
      <c r="F176" s="111"/>
      <c r="G176" s="111"/>
    </row>
    <row r="177" spans="5:7" s="24" customFormat="1" ht="15">
      <c r="E177" s="80"/>
      <c r="F177" s="111"/>
      <c r="G177" s="111"/>
    </row>
    <row r="178" spans="5:7" s="24" customFormat="1" ht="15">
      <c r="E178" s="80"/>
      <c r="F178" s="111"/>
      <c r="G178" s="111"/>
    </row>
    <row r="179" spans="5:7" s="24" customFormat="1" ht="15">
      <c r="E179" s="80"/>
      <c r="F179" s="111"/>
      <c r="G179" s="111"/>
    </row>
    <row r="180" spans="5:7" s="24" customFormat="1" ht="15">
      <c r="E180" s="80"/>
      <c r="F180" s="111"/>
      <c r="G180" s="111"/>
    </row>
    <row r="181" spans="5:7" s="24" customFormat="1" ht="15">
      <c r="E181" s="80"/>
      <c r="F181" s="111"/>
      <c r="G181" s="111"/>
    </row>
    <row r="182" spans="5:7" s="24" customFormat="1" ht="15">
      <c r="E182" s="80"/>
      <c r="F182" s="111"/>
      <c r="G182" s="111"/>
    </row>
    <row r="183" spans="5:7" s="24" customFormat="1" ht="15">
      <c r="E183" s="80"/>
      <c r="F183" s="111"/>
      <c r="G183" s="111"/>
    </row>
    <row r="184" spans="5:7" s="24" customFormat="1" ht="15">
      <c r="E184" s="80"/>
      <c r="F184" s="111"/>
      <c r="G184" s="111"/>
    </row>
    <row r="185" spans="5:7" s="24" customFormat="1" ht="15">
      <c r="E185" s="80"/>
      <c r="F185" s="111"/>
      <c r="G185" s="111"/>
    </row>
    <row r="186" spans="5:7" s="24" customFormat="1" ht="15">
      <c r="E186" s="80"/>
      <c r="F186" s="111"/>
      <c r="G186" s="111"/>
    </row>
    <row r="187" spans="5:7" s="24" customFormat="1" ht="15">
      <c r="E187" s="80"/>
      <c r="F187" s="111"/>
      <c r="G187" s="111"/>
    </row>
    <row r="188" spans="5:7" s="24" customFormat="1" ht="15">
      <c r="E188" s="80"/>
      <c r="F188" s="111"/>
      <c r="G188" s="111"/>
    </row>
    <row r="189" spans="5:7" s="24" customFormat="1" ht="15">
      <c r="E189" s="80"/>
      <c r="F189" s="111"/>
      <c r="G189" s="111"/>
    </row>
    <row r="190" spans="5:7" s="24" customFormat="1" ht="15">
      <c r="E190" s="80"/>
      <c r="F190" s="111"/>
      <c r="G190" s="111"/>
    </row>
    <row r="191" spans="5:7" s="24" customFormat="1" ht="15">
      <c r="E191" s="80"/>
      <c r="F191" s="111"/>
      <c r="G191" s="111"/>
    </row>
    <row r="192" spans="5:7" s="24" customFormat="1" ht="15">
      <c r="E192" s="80"/>
      <c r="F192" s="111"/>
      <c r="G192" s="111"/>
    </row>
    <row r="193" spans="5:7" s="24" customFormat="1" ht="15">
      <c r="E193" s="80"/>
      <c r="F193" s="111"/>
      <c r="G193" s="111"/>
    </row>
    <row r="194" spans="5:7" s="24" customFormat="1" ht="15">
      <c r="E194" s="80"/>
      <c r="F194" s="111"/>
      <c r="G194" s="111"/>
    </row>
    <row r="195" spans="5:7" s="24" customFormat="1" ht="15">
      <c r="E195" s="80"/>
      <c r="F195" s="111"/>
      <c r="G195" s="111"/>
    </row>
    <row r="196" spans="5:7" s="24" customFormat="1" ht="15">
      <c r="E196" s="80"/>
      <c r="F196" s="111"/>
      <c r="G196" s="111"/>
    </row>
    <row r="197" spans="5:7" s="24" customFormat="1" ht="15">
      <c r="E197" s="80"/>
      <c r="F197" s="111"/>
      <c r="G197" s="111"/>
    </row>
    <row r="198" spans="5:7" s="24" customFormat="1" ht="15">
      <c r="E198" s="80"/>
      <c r="F198" s="111"/>
      <c r="G198" s="111"/>
    </row>
    <row r="199" spans="5:7" s="24" customFormat="1" ht="15">
      <c r="E199" s="80"/>
      <c r="F199" s="111"/>
      <c r="G199" s="111"/>
    </row>
    <row r="200" spans="5:7" s="24" customFormat="1" ht="15">
      <c r="E200" s="80"/>
      <c r="F200" s="111"/>
      <c r="G200" s="111"/>
    </row>
    <row r="201" spans="5:7" s="24" customFormat="1" ht="15">
      <c r="E201" s="80"/>
      <c r="F201" s="111"/>
      <c r="G201" s="111"/>
    </row>
    <row r="202" spans="5:7" s="24" customFormat="1" ht="15">
      <c r="E202" s="80"/>
      <c r="F202" s="111"/>
      <c r="G202" s="111"/>
    </row>
    <row r="203" spans="5:7" s="24" customFormat="1" ht="15">
      <c r="E203" s="80"/>
      <c r="F203" s="111"/>
      <c r="G203" s="111"/>
    </row>
    <row r="204" spans="5:7" s="24" customFormat="1" ht="15">
      <c r="E204" s="80"/>
      <c r="F204" s="111"/>
      <c r="G204" s="111"/>
    </row>
    <row r="205" spans="5:7" s="24" customFormat="1" ht="15">
      <c r="E205" s="80"/>
      <c r="F205" s="111"/>
      <c r="G205" s="111"/>
    </row>
    <row r="206" spans="5:7" s="24" customFormat="1" ht="15">
      <c r="E206" s="80"/>
      <c r="F206" s="111"/>
      <c r="G206" s="111"/>
    </row>
    <row r="207" spans="5:7" s="24" customFormat="1" ht="15">
      <c r="E207" s="80"/>
      <c r="F207" s="111"/>
      <c r="G207" s="111"/>
    </row>
    <row r="208" spans="5:7" s="24" customFormat="1" ht="15">
      <c r="E208" s="80"/>
      <c r="F208" s="111"/>
      <c r="G208" s="111"/>
    </row>
    <row r="209" spans="5:7" s="24" customFormat="1" ht="15">
      <c r="E209" s="80"/>
      <c r="F209" s="111"/>
      <c r="G209" s="111"/>
    </row>
    <row r="210" spans="5:7" s="24" customFormat="1" ht="15">
      <c r="E210" s="80"/>
      <c r="F210" s="111"/>
      <c r="G210" s="111"/>
    </row>
    <row r="211" spans="5:10" s="24" customFormat="1" ht="15">
      <c r="E211" s="80"/>
      <c r="F211" s="111"/>
      <c r="G211" s="111"/>
      <c r="J21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F17" sqref="F17"/>
    </sheetView>
  </sheetViews>
  <sheetFormatPr defaultColWidth="9.140625" defaultRowHeight="15"/>
  <cols>
    <col min="1" max="1" width="102.00390625" style="81" customWidth="1"/>
    <col min="2" max="2" width="9.140625" style="84" customWidth="1"/>
    <col min="3" max="4" width="9.140625" style="130" customWidth="1"/>
    <col min="5" max="16384" width="9.140625" style="82" customWidth="1"/>
  </cols>
  <sheetData>
    <row r="1" ht="15">
      <c r="A1" s="46" t="s">
        <v>155</v>
      </c>
    </row>
    <row r="3" spans="1:4" ht="15">
      <c r="A3" s="58" t="s">
        <v>70</v>
      </c>
      <c r="B3" s="85"/>
      <c r="C3" s="131"/>
      <c r="D3" s="131"/>
    </row>
    <row r="4" spans="1:4" ht="15">
      <c r="A4" s="56"/>
      <c r="B4" s="86"/>
      <c r="C4" s="176" t="s">
        <v>102</v>
      </c>
      <c r="D4" s="177"/>
    </row>
    <row r="5" spans="1:4" ht="15">
      <c r="A5" s="74" t="s">
        <v>71</v>
      </c>
      <c r="B5" s="73" t="s">
        <v>0</v>
      </c>
      <c r="C5" s="132" t="s">
        <v>16</v>
      </c>
      <c r="D5" s="132" t="s">
        <v>17</v>
      </c>
    </row>
    <row r="6" spans="1:4" ht="15">
      <c r="A6" s="58"/>
      <c r="B6" s="116"/>
      <c r="C6" s="158"/>
      <c r="D6" s="158"/>
    </row>
    <row r="7" spans="1:4" ht="15">
      <c r="A7" t="s">
        <v>257</v>
      </c>
      <c r="B7">
        <v>507</v>
      </c>
      <c r="C7" s="89">
        <v>19.526627218934912</v>
      </c>
      <c r="D7" s="89">
        <v>80.4733727810651</v>
      </c>
    </row>
    <row r="8" spans="1:4" ht="15">
      <c r="A8" t="s">
        <v>258</v>
      </c>
      <c r="B8">
        <v>269</v>
      </c>
      <c r="C8" s="89">
        <v>0.7434944237918215</v>
      </c>
      <c r="D8" s="89">
        <v>99.25650557620817</v>
      </c>
    </row>
    <row r="9" spans="1:4" ht="15">
      <c r="A9" t="s">
        <v>259</v>
      </c>
      <c r="B9">
        <v>229</v>
      </c>
      <c r="C9" s="89">
        <v>41.48471615720524</v>
      </c>
      <c r="D9" s="89">
        <v>58.515283842794766</v>
      </c>
    </row>
    <row r="10" spans="1:4" ht="15">
      <c r="A10" t="s">
        <v>260</v>
      </c>
      <c r="B10">
        <v>171</v>
      </c>
      <c r="C10" s="89">
        <v>0</v>
      </c>
      <c r="D10" s="89">
        <v>100</v>
      </c>
    </row>
    <row r="11" spans="1:4" ht="15">
      <c r="A11" t="s">
        <v>200</v>
      </c>
      <c r="B11">
        <v>120</v>
      </c>
      <c r="C11" s="89">
        <v>95.83333333333334</v>
      </c>
      <c r="D11" s="89">
        <v>4.166666666666666</v>
      </c>
    </row>
    <row r="12" spans="1:4" ht="15">
      <c r="A12" t="s">
        <v>261</v>
      </c>
      <c r="B12">
        <v>112</v>
      </c>
      <c r="C12" s="89">
        <v>63.39285714285714</v>
      </c>
      <c r="D12" s="89">
        <v>36.607142857142854</v>
      </c>
    </row>
    <row r="13" spans="1:4" ht="15">
      <c r="A13" t="s">
        <v>262</v>
      </c>
      <c r="B13">
        <v>77</v>
      </c>
      <c r="C13" s="89">
        <v>93.5064935064935</v>
      </c>
      <c r="D13" s="89">
        <v>6.493506493506493</v>
      </c>
    </row>
    <row r="14" spans="1:4" ht="15">
      <c r="A14" t="s">
        <v>263</v>
      </c>
      <c r="B14">
        <v>75</v>
      </c>
      <c r="C14" s="89">
        <v>92</v>
      </c>
      <c r="D14" s="89">
        <v>8</v>
      </c>
    </row>
    <row r="15" spans="1:4" ht="15">
      <c r="A15" t="s">
        <v>264</v>
      </c>
      <c r="B15">
        <v>31</v>
      </c>
      <c r="C15" s="89">
        <v>12.903225806451612</v>
      </c>
      <c r="D15" s="89">
        <v>87.09677419354838</v>
      </c>
    </row>
    <row r="16" spans="1:4" ht="15">
      <c r="A16" t="s">
        <v>265</v>
      </c>
      <c r="B16">
        <v>23</v>
      </c>
      <c r="C16" s="89">
        <v>100</v>
      </c>
      <c r="D16" s="89">
        <v>0</v>
      </c>
    </row>
    <row r="17" spans="1:4" ht="15">
      <c r="A17" t="s">
        <v>266</v>
      </c>
      <c r="B17">
        <v>17</v>
      </c>
      <c r="C17" s="89">
        <v>5.88235294117647</v>
      </c>
      <c r="D17" s="89">
        <v>94.11764705882352</v>
      </c>
    </row>
    <row r="18" spans="1:4" ht="15">
      <c r="A18" t="s">
        <v>267</v>
      </c>
      <c r="B18">
        <v>13</v>
      </c>
      <c r="C18" s="89">
        <v>76.92307692307693</v>
      </c>
      <c r="D18" s="89">
        <v>23.076923076923077</v>
      </c>
    </row>
    <row r="19" spans="1:4" ht="15">
      <c r="A19" t="s">
        <v>268</v>
      </c>
      <c r="B19">
        <v>9</v>
      </c>
      <c r="C19" s="89">
        <v>11.11111111111111</v>
      </c>
      <c r="D19" s="89">
        <v>88.88888888888889</v>
      </c>
    </row>
    <row r="20" spans="1:4" ht="15">
      <c r="A20" t="s">
        <v>270</v>
      </c>
      <c r="B20">
        <v>8</v>
      </c>
      <c r="C20" s="89">
        <v>12.5</v>
      </c>
      <c r="D20" s="89">
        <v>87.5</v>
      </c>
    </row>
    <row r="21" spans="1:4" ht="15">
      <c r="A21" t="s">
        <v>269</v>
      </c>
      <c r="B21">
        <v>8</v>
      </c>
      <c r="C21" s="89">
        <v>25</v>
      </c>
      <c r="D21" s="89">
        <v>75</v>
      </c>
    </row>
    <row r="22" spans="1:4" ht="15">
      <c r="A22" t="s">
        <v>271</v>
      </c>
      <c r="B22">
        <v>6</v>
      </c>
      <c r="C22" s="89">
        <v>16.666666666666664</v>
      </c>
      <c r="D22" s="89">
        <v>83.33333333333334</v>
      </c>
    </row>
    <row r="23" spans="1:4" ht="15">
      <c r="A23" t="s">
        <v>272</v>
      </c>
      <c r="B23">
        <v>3</v>
      </c>
      <c r="C23" s="89">
        <v>66.66666666666666</v>
      </c>
      <c r="D23" s="89">
        <v>33.33333333333333</v>
      </c>
    </row>
    <row r="24" spans="1:4" ht="15">
      <c r="A24" t="s">
        <v>275</v>
      </c>
      <c r="B24">
        <v>2</v>
      </c>
      <c r="C24" s="89">
        <v>50</v>
      </c>
      <c r="D24" s="89">
        <v>50</v>
      </c>
    </row>
    <row r="25" spans="1:4" ht="15">
      <c r="A25" t="s">
        <v>276</v>
      </c>
      <c r="B25">
        <v>2</v>
      </c>
      <c r="C25" s="89">
        <v>0</v>
      </c>
      <c r="D25" s="89">
        <v>100</v>
      </c>
    </row>
    <row r="26" spans="1:4" ht="15">
      <c r="A26" t="s">
        <v>273</v>
      </c>
      <c r="B26">
        <v>2</v>
      </c>
      <c r="C26" s="89">
        <v>0</v>
      </c>
      <c r="D26" s="89">
        <v>100</v>
      </c>
    </row>
    <row r="27" spans="1:4" ht="15">
      <c r="A27" t="s">
        <v>274</v>
      </c>
      <c r="B27">
        <v>2</v>
      </c>
      <c r="C27" s="89">
        <v>100</v>
      </c>
      <c r="D27" s="89">
        <v>0</v>
      </c>
    </row>
    <row r="28" spans="1:4" ht="15">
      <c r="A28" s="30" t="s">
        <v>277</v>
      </c>
      <c r="B28" s="30">
        <v>1</v>
      </c>
      <c r="C28" s="154">
        <v>0</v>
      </c>
      <c r="D28" s="154">
        <v>100</v>
      </c>
    </row>
    <row r="29" spans="1:4" ht="15">
      <c r="A29" s="133" t="s">
        <v>278</v>
      </c>
      <c r="B29" s="134">
        <v>1687</v>
      </c>
      <c r="C29" s="135">
        <v>33.84706579727327</v>
      </c>
      <c r="D29" s="135">
        <v>66.15293420272673</v>
      </c>
    </row>
    <row r="30" spans="1:4" ht="15" customHeight="1">
      <c r="A30" t="s">
        <v>286</v>
      </c>
      <c r="B30">
        <v>390</v>
      </c>
      <c r="C30" s="89">
        <v>98.97435897435898</v>
      </c>
      <c r="D30" s="89">
        <v>1.0256410256410255</v>
      </c>
    </row>
    <row r="31" spans="1:4" ht="15" customHeight="1">
      <c r="A31" t="s">
        <v>279</v>
      </c>
      <c r="B31">
        <v>145</v>
      </c>
      <c r="C31" s="89">
        <v>40.689655172413794</v>
      </c>
      <c r="D31" s="89">
        <v>59.310344827586206</v>
      </c>
    </row>
    <row r="32" spans="1:4" ht="15" customHeight="1">
      <c r="A32" t="s">
        <v>287</v>
      </c>
      <c r="B32">
        <v>89</v>
      </c>
      <c r="C32" s="89">
        <v>97.75280898876404</v>
      </c>
      <c r="D32" s="89">
        <v>2.247191011235955</v>
      </c>
    </row>
    <row r="33" spans="1:4" ht="15" customHeight="1">
      <c r="A33" t="s">
        <v>288</v>
      </c>
      <c r="B33">
        <v>71</v>
      </c>
      <c r="C33" s="89">
        <v>91.54929577464789</v>
      </c>
      <c r="D33" s="89">
        <v>8.450704225352112</v>
      </c>
    </row>
    <row r="34" spans="1:4" ht="15" customHeight="1">
      <c r="A34" t="s">
        <v>289</v>
      </c>
      <c r="B34">
        <v>68</v>
      </c>
      <c r="C34" s="89">
        <v>100</v>
      </c>
      <c r="D34" s="89">
        <v>0</v>
      </c>
    </row>
    <row r="35" spans="1:4" ht="15" customHeight="1">
      <c r="A35" t="s">
        <v>290</v>
      </c>
      <c r="B35">
        <v>60</v>
      </c>
      <c r="C35" s="89">
        <v>100</v>
      </c>
      <c r="D35" s="89">
        <v>0</v>
      </c>
    </row>
    <row r="36" spans="1:4" ht="15" customHeight="1">
      <c r="A36" t="s">
        <v>291</v>
      </c>
      <c r="B36">
        <v>53</v>
      </c>
      <c r="C36" s="89">
        <v>28.30188679245283</v>
      </c>
      <c r="D36" s="89">
        <v>71.69811320754717</v>
      </c>
    </row>
    <row r="37" spans="1:4" ht="15" customHeight="1">
      <c r="A37" t="s">
        <v>292</v>
      </c>
      <c r="B37">
        <v>37</v>
      </c>
      <c r="C37" s="89">
        <v>100</v>
      </c>
      <c r="D37" s="89">
        <v>0</v>
      </c>
    </row>
    <row r="38" spans="1:4" ht="15" customHeight="1">
      <c r="A38" t="s">
        <v>293</v>
      </c>
      <c r="B38">
        <v>28</v>
      </c>
      <c r="C38" s="89">
        <v>92.85714285714286</v>
      </c>
      <c r="D38" s="89">
        <v>7.142857142857142</v>
      </c>
    </row>
    <row r="39" spans="1:4" ht="15" customHeight="1">
      <c r="A39" t="s">
        <v>294</v>
      </c>
      <c r="B39">
        <v>22</v>
      </c>
      <c r="C39" s="89">
        <v>100</v>
      </c>
      <c r="D39" s="89">
        <v>0</v>
      </c>
    </row>
    <row r="40" spans="1:4" ht="15" customHeight="1">
      <c r="A40" t="s">
        <v>295</v>
      </c>
      <c r="B40">
        <v>19</v>
      </c>
      <c r="C40" s="89">
        <v>100</v>
      </c>
      <c r="D40" s="89">
        <v>0</v>
      </c>
    </row>
    <row r="41" spans="1:4" ht="15" customHeight="1">
      <c r="A41" t="s">
        <v>296</v>
      </c>
      <c r="B41">
        <v>18</v>
      </c>
      <c r="C41" s="89">
        <v>16.666666666666664</v>
      </c>
      <c r="D41" s="89">
        <v>83.33333333333334</v>
      </c>
    </row>
    <row r="42" spans="1:4" ht="15" customHeight="1">
      <c r="A42" t="s">
        <v>297</v>
      </c>
      <c r="B42">
        <v>15</v>
      </c>
      <c r="C42" s="89">
        <v>6.666666666666667</v>
      </c>
      <c r="D42" s="89">
        <v>93.33333333333333</v>
      </c>
    </row>
    <row r="43" spans="1:4" ht="15" customHeight="1">
      <c r="A43" t="s">
        <v>298</v>
      </c>
      <c r="B43">
        <v>14</v>
      </c>
      <c r="C43" s="89">
        <v>14.285714285714285</v>
      </c>
      <c r="D43" s="89">
        <v>85.71428571428571</v>
      </c>
    </row>
    <row r="44" spans="1:4" ht="15" customHeight="1">
      <c r="A44" t="s">
        <v>299</v>
      </c>
      <c r="B44">
        <v>14</v>
      </c>
      <c r="C44" s="89">
        <v>100</v>
      </c>
      <c r="D44" s="89">
        <v>0</v>
      </c>
    </row>
    <row r="45" spans="1:4" ht="15" customHeight="1">
      <c r="A45" t="s">
        <v>301</v>
      </c>
      <c r="B45">
        <v>12</v>
      </c>
      <c r="C45" s="89">
        <v>75</v>
      </c>
      <c r="D45" s="89">
        <v>25</v>
      </c>
    </row>
    <row r="46" spans="1:4" ht="15" customHeight="1">
      <c r="A46" t="s">
        <v>300</v>
      </c>
      <c r="B46">
        <v>12</v>
      </c>
      <c r="C46" s="89">
        <v>91.66666666666666</v>
      </c>
      <c r="D46" s="89">
        <v>8.333333333333332</v>
      </c>
    </row>
    <row r="47" spans="1:4" ht="15" customHeight="1">
      <c r="A47" t="s">
        <v>302</v>
      </c>
      <c r="B47">
        <v>11</v>
      </c>
      <c r="C47" s="89">
        <v>100</v>
      </c>
      <c r="D47" s="89">
        <v>0</v>
      </c>
    </row>
    <row r="48" spans="1:4" ht="15" customHeight="1">
      <c r="A48" t="s">
        <v>303</v>
      </c>
      <c r="B48">
        <v>7</v>
      </c>
      <c r="C48" s="89">
        <v>100</v>
      </c>
      <c r="D48" s="89">
        <v>0</v>
      </c>
    </row>
    <row r="49" spans="1:4" ht="15" customHeight="1">
      <c r="A49" t="s">
        <v>304</v>
      </c>
      <c r="B49">
        <v>7</v>
      </c>
      <c r="C49" s="89">
        <v>0</v>
      </c>
      <c r="D49" s="89">
        <v>100</v>
      </c>
    </row>
    <row r="50" spans="1:4" ht="15" customHeight="1">
      <c r="A50" t="s">
        <v>305</v>
      </c>
      <c r="B50">
        <v>4</v>
      </c>
      <c r="C50" s="89">
        <v>100</v>
      </c>
      <c r="D50" s="89">
        <v>0</v>
      </c>
    </row>
    <row r="51" spans="1:4" ht="15" customHeight="1">
      <c r="A51" t="s">
        <v>306</v>
      </c>
      <c r="B51" s="30">
        <v>4</v>
      </c>
      <c r="C51" s="154">
        <v>100</v>
      </c>
      <c r="D51" s="154">
        <v>0</v>
      </c>
    </row>
    <row r="52" spans="1:4" ht="15">
      <c r="A52" s="133" t="s">
        <v>285</v>
      </c>
      <c r="B52" s="134">
        <v>1100</v>
      </c>
      <c r="C52" s="135">
        <v>82.72727272727273</v>
      </c>
      <c r="D52" s="135">
        <v>17.272727272727273</v>
      </c>
    </row>
    <row r="53" spans="1:4" ht="15">
      <c r="A53" t="s">
        <v>208</v>
      </c>
      <c r="B53">
        <v>52</v>
      </c>
      <c r="C53" s="89">
        <v>51.92307692307693</v>
      </c>
      <c r="D53" s="89">
        <v>48.07692307692308</v>
      </c>
    </row>
    <row r="54" spans="1:4" ht="15">
      <c r="A54" t="s">
        <v>280</v>
      </c>
      <c r="B54">
        <v>33</v>
      </c>
      <c r="C54" s="89">
        <v>9.090909090909092</v>
      </c>
      <c r="D54" s="89">
        <v>90.9090909090909</v>
      </c>
    </row>
    <row r="55" spans="1:4" ht="15">
      <c r="A55" t="s">
        <v>191</v>
      </c>
      <c r="B55">
        <v>20</v>
      </c>
      <c r="C55" s="89">
        <v>25</v>
      </c>
      <c r="D55" s="89">
        <v>75</v>
      </c>
    </row>
    <row r="56" spans="1:4" ht="15">
      <c r="A56" t="s">
        <v>281</v>
      </c>
      <c r="B56">
        <v>16</v>
      </c>
      <c r="C56" s="89">
        <v>62.5</v>
      </c>
      <c r="D56" s="89">
        <v>37.5</v>
      </c>
    </row>
    <row r="57" spans="1:4" ht="15">
      <c r="A57" t="s">
        <v>282</v>
      </c>
      <c r="B57">
        <v>6</v>
      </c>
      <c r="C57" s="89">
        <v>66.66666666666666</v>
      </c>
      <c r="D57" s="89">
        <v>33.33333333333333</v>
      </c>
    </row>
    <row r="58" spans="1:4" ht="15">
      <c r="A58" t="s">
        <v>279</v>
      </c>
      <c r="B58">
        <v>5</v>
      </c>
      <c r="C58" s="89">
        <v>40</v>
      </c>
      <c r="D58" s="89">
        <v>60</v>
      </c>
    </row>
    <row r="59" spans="1:4" ht="15">
      <c r="A59" t="s">
        <v>283</v>
      </c>
      <c r="B59">
        <v>3</v>
      </c>
      <c r="C59" s="89">
        <v>100</v>
      </c>
      <c r="D59" s="89">
        <v>0</v>
      </c>
    </row>
    <row r="60" spans="1:4" ht="15">
      <c r="A60" t="s">
        <v>284</v>
      </c>
      <c r="B60" s="30">
        <v>1</v>
      </c>
      <c r="C60" s="154">
        <v>100</v>
      </c>
      <c r="D60" s="154">
        <v>0</v>
      </c>
    </row>
    <row r="61" spans="1:4" ht="15">
      <c r="A61" s="133" t="s">
        <v>307</v>
      </c>
      <c r="B61" s="133">
        <v>136</v>
      </c>
      <c r="C61" s="135">
        <v>40.44117647058824</v>
      </c>
      <c r="D61" s="135">
        <v>59.55882352941176</v>
      </c>
    </row>
    <row r="62" spans="1:4" ht="15">
      <c r="A62" t="s">
        <v>308</v>
      </c>
      <c r="B62">
        <v>49</v>
      </c>
      <c r="C62" s="89">
        <v>51.02040816326531</v>
      </c>
      <c r="D62" s="89">
        <v>48.97959183673469</v>
      </c>
    </row>
    <row r="63" spans="1:4" ht="15">
      <c r="A63" t="s">
        <v>309</v>
      </c>
      <c r="B63">
        <v>31</v>
      </c>
      <c r="C63" s="89">
        <v>45.16129032258064</v>
      </c>
      <c r="D63" s="89">
        <v>54.83870967741935</v>
      </c>
    </row>
    <row r="64" spans="1:4" ht="15">
      <c r="A64" t="s">
        <v>230</v>
      </c>
      <c r="B64">
        <v>18</v>
      </c>
      <c r="C64" s="89">
        <v>66.66666666666666</v>
      </c>
      <c r="D64" s="89">
        <v>33.33333333333333</v>
      </c>
    </row>
    <row r="65" spans="1:4" ht="15">
      <c r="A65" t="s">
        <v>310</v>
      </c>
      <c r="B65">
        <v>14</v>
      </c>
      <c r="C65" s="89">
        <v>64.28571428571429</v>
      </c>
      <c r="D65" s="89">
        <v>35.714285714285715</v>
      </c>
    </row>
    <row r="66" spans="1:4" ht="15">
      <c r="A66" t="s">
        <v>311</v>
      </c>
      <c r="B66">
        <v>7</v>
      </c>
      <c r="C66" s="89">
        <v>85.71428571428571</v>
      </c>
      <c r="D66" s="89">
        <v>14.285714285714285</v>
      </c>
    </row>
    <row r="67" spans="1:4" ht="15">
      <c r="A67" t="s">
        <v>312</v>
      </c>
      <c r="B67" s="30">
        <v>2</v>
      </c>
      <c r="C67" s="154">
        <v>50</v>
      </c>
      <c r="D67" s="154">
        <v>50</v>
      </c>
    </row>
    <row r="68" spans="1:4" ht="15">
      <c r="A68" s="133" t="s">
        <v>72</v>
      </c>
      <c r="B68" s="153">
        <v>121</v>
      </c>
      <c r="C68" s="155">
        <v>55.371900826446286</v>
      </c>
      <c r="D68" s="155">
        <v>44.62809917355372</v>
      </c>
    </row>
    <row r="69" spans="1:4" ht="15">
      <c r="A69" s="133" t="s">
        <v>73</v>
      </c>
      <c r="B69" s="134">
        <v>3044</v>
      </c>
      <c r="C69" s="135">
        <v>52.66097240473062</v>
      </c>
      <c r="D69" s="135">
        <v>47.339027595269386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H15" sqref="H15"/>
    </sheetView>
  </sheetViews>
  <sheetFormatPr defaultColWidth="9.140625" defaultRowHeight="15"/>
  <cols>
    <col min="1" max="1" width="61.57421875" style="3" customWidth="1"/>
    <col min="2" max="3" width="10.8515625" style="3" customWidth="1"/>
    <col min="4" max="4" width="10.8515625" style="4" customWidth="1"/>
    <col min="5" max="7" width="10.28125" style="3" customWidth="1"/>
    <col min="8" max="16384" width="9.140625" style="3" customWidth="1"/>
  </cols>
  <sheetData>
    <row r="1" spans="1:4" ht="15">
      <c r="A1" s="25" t="s">
        <v>134</v>
      </c>
      <c r="B1" s="25"/>
      <c r="C1" s="25"/>
      <c r="D1" s="26"/>
    </row>
    <row r="2" ht="15">
      <c r="D2" s="26"/>
    </row>
    <row r="3" spans="1:4" ht="15">
      <c r="A3" s="43" t="s">
        <v>56</v>
      </c>
      <c r="B3" s="43"/>
      <c r="C3" s="43"/>
      <c r="D3" s="26"/>
    </row>
    <row r="4" spans="1:7" ht="15">
      <c r="A4" s="5"/>
      <c r="B4" s="5"/>
      <c r="C4" s="5"/>
      <c r="D4" s="90"/>
      <c r="E4" s="122"/>
      <c r="F4" s="122"/>
      <c r="G4" s="122" t="s">
        <v>102</v>
      </c>
    </row>
    <row r="5" spans="1:7" ht="15">
      <c r="A5" s="8"/>
      <c r="B5" s="8"/>
      <c r="C5" s="8"/>
      <c r="D5" s="9"/>
      <c r="E5" s="123"/>
      <c r="F5" s="123"/>
      <c r="G5" s="123" t="s">
        <v>103</v>
      </c>
    </row>
    <row r="6" spans="1:7" ht="15" customHeight="1">
      <c r="A6" s="10" t="s">
        <v>18</v>
      </c>
      <c r="B6" s="103" t="s">
        <v>101</v>
      </c>
      <c r="C6" s="124">
        <v>2003</v>
      </c>
      <c r="D6" s="124">
        <v>2004</v>
      </c>
      <c r="E6" s="124">
        <v>2005</v>
      </c>
      <c r="F6" s="144">
        <v>2006</v>
      </c>
      <c r="G6" s="124" t="s">
        <v>133</v>
      </c>
    </row>
    <row r="7" spans="1:7" ht="19.5" customHeight="1">
      <c r="A7" s="24" t="s">
        <v>19</v>
      </c>
      <c r="B7" s="111">
        <v>45642</v>
      </c>
      <c r="C7" s="111">
        <v>42742</v>
      </c>
      <c r="D7" s="2">
        <v>46869</v>
      </c>
      <c r="E7" s="105">
        <v>45003</v>
      </c>
      <c r="F7" s="111">
        <v>69196</v>
      </c>
      <c r="G7" s="108">
        <v>0.5375863831300135</v>
      </c>
    </row>
    <row r="8" spans="1:7" ht="19.5" customHeight="1">
      <c r="A8" s="24" t="s">
        <v>20</v>
      </c>
      <c r="B8" s="111">
        <v>12934</v>
      </c>
      <c r="C8" s="111">
        <v>12339</v>
      </c>
      <c r="D8" s="2">
        <v>13030</v>
      </c>
      <c r="E8" s="105">
        <v>11744</v>
      </c>
      <c r="F8" s="111">
        <v>20789</v>
      </c>
      <c r="G8" s="108">
        <v>0.7701805177111717</v>
      </c>
    </row>
    <row r="9" spans="1:7" ht="19.5" customHeight="1">
      <c r="A9" s="24" t="s">
        <v>21</v>
      </c>
      <c r="B9" s="111">
        <v>66455</v>
      </c>
      <c r="C9" s="111">
        <v>66267</v>
      </c>
      <c r="D9" s="2">
        <v>64883</v>
      </c>
      <c r="E9" s="105">
        <v>53625</v>
      </c>
      <c r="F9" s="111">
        <v>58886</v>
      </c>
      <c r="G9" s="108">
        <v>0.09810722610722611</v>
      </c>
    </row>
    <row r="10" spans="1:7" ht="19.5" customHeight="1">
      <c r="A10" s="24" t="s">
        <v>22</v>
      </c>
      <c r="B10" s="111"/>
      <c r="C10" s="111"/>
      <c r="D10" s="2"/>
      <c r="E10" s="105"/>
      <c r="F10" s="111"/>
      <c r="G10" s="108"/>
    </row>
    <row r="11" spans="1:7" ht="19.5" customHeight="1">
      <c r="A11" s="24" t="s">
        <v>23</v>
      </c>
      <c r="B11" s="4">
        <v>1966</v>
      </c>
      <c r="C11" s="111">
        <v>2094</v>
      </c>
      <c r="D11" s="2">
        <v>2372</v>
      </c>
      <c r="E11" s="105">
        <v>2274</v>
      </c>
      <c r="F11" s="111">
        <v>2194</v>
      </c>
      <c r="G11" s="108">
        <v>-0.03518029903254178</v>
      </c>
    </row>
    <row r="12" spans="1:7" ht="19.5" customHeight="1">
      <c r="A12" s="24" t="s">
        <v>24</v>
      </c>
      <c r="B12" s="111">
        <v>22459</v>
      </c>
      <c r="C12" s="111">
        <v>21071</v>
      </c>
      <c r="D12" s="2">
        <v>24262</v>
      </c>
      <c r="E12" s="105">
        <v>21938</v>
      </c>
      <c r="F12" s="111">
        <v>32356</v>
      </c>
      <c r="G12" s="108">
        <v>0.47488376333302945</v>
      </c>
    </row>
    <row r="13" spans="1:7" ht="19.5" customHeight="1">
      <c r="A13" s="24" t="s">
        <v>25</v>
      </c>
      <c r="B13" s="111">
        <v>2450</v>
      </c>
      <c r="C13" s="111">
        <v>2160</v>
      </c>
      <c r="D13" s="2">
        <v>2679</v>
      </c>
      <c r="E13" s="105">
        <v>1898</v>
      </c>
      <c r="F13" s="111">
        <v>1600</v>
      </c>
      <c r="G13" s="108">
        <v>-0.15700737618545837</v>
      </c>
    </row>
    <row r="14" spans="1:7" ht="19.5" customHeight="1">
      <c r="A14" s="24" t="s">
        <v>26</v>
      </c>
      <c r="B14" s="111">
        <v>8460</v>
      </c>
      <c r="C14" s="111">
        <v>7967</v>
      </c>
      <c r="D14" s="2">
        <v>8406</v>
      </c>
      <c r="E14" s="105">
        <v>8296</v>
      </c>
      <c r="F14" s="111">
        <v>9859</v>
      </c>
      <c r="G14" s="108">
        <v>0.18840405014464803</v>
      </c>
    </row>
    <row r="15" spans="1:7" ht="19.5" customHeight="1">
      <c r="A15" s="24" t="s">
        <v>27</v>
      </c>
      <c r="B15" s="111"/>
      <c r="C15" s="111"/>
      <c r="D15" s="2"/>
      <c r="E15" s="105"/>
      <c r="F15" s="111"/>
      <c r="G15" s="108"/>
    </row>
    <row r="16" spans="1:7" ht="19.5" customHeight="1">
      <c r="A16" s="24" t="s">
        <v>28</v>
      </c>
      <c r="B16" s="4">
        <v>17549</v>
      </c>
      <c r="C16" s="111">
        <v>17016</v>
      </c>
      <c r="D16" s="2">
        <v>18856</v>
      </c>
      <c r="E16" s="105">
        <v>18084</v>
      </c>
      <c r="F16" s="111">
        <v>17373</v>
      </c>
      <c r="G16" s="108">
        <v>-0.03931652289316523</v>
      </c>
    </row>
    <row r="17" spans="1:7" ht="19.5" customHeight="1">
      <c r="A17" s="24" t="s">
        <v>29</v>
      </c>
      <c r="B17" s="111">
        <v>14503</v>
      </c>
      <c r="C17" s="111">
        <v>13444</v>
      </c>
      <c r="D17" s="2">
        <v>14625</v>
      </c>
      <c r="E17" s="105">
        <v>13557</v>
      </c>
      <c r="F17" s="111">
        <v>13839</v>
      </c>
      <c r="G17" s="108">
        <v>0.02080106218189865</v>
      </c>
    </row>
    <row r="18" spans="1:7" ht="19.5" customHeight="1">
      <c r="A18" s="24" t="s">
        <v>30</v>
      </c>
      <c r="B18" s="111">
        <v>37977</v>
      </c>
      <c r="C18" s="111">
        <v>35981</v>
      </c>
      <c r="D18" s="2">
        <v>37206</v>
      </c>
      <c r="E18" s="105">
        <v>31559</v>
      </c>
      <c r="F18" s="111">
        <v>28795</v>
      </c>
      <c r="G18" s="108">
        <v>-0.08758198928990145</v>
      </c>
    </row>
    <row r="19" spans="1:7" ht="19.5" customHeight="1">
      <c r="A19" s="24" t="s">
        <v>31</v>
      </c>
      <c r="B19" s="111">
        <v>8243</v>
      </c>
      <c r="C19" s="111">
        <v>8720</v>
      </c>
      <c r="D19" s="2">
        <v>10602</v>
      </c>
      <c r="E19" s="105">
        <v>11068</v>
      </c>
      <c r="F19" s="111">
        <v>11053</v>
      </c>
      <c r="G19" s="108">
        <v>-0.0013552584026020962</v>
      </c>
    </row>
    <row r="20" spans="1:7" ht="19.5" customHeight="1">
      <c r="A20" s="24" t="s">
        <v>32</v>
      </c>
      <c r="B20" s="111">
        <v>8540</v>
      </c>
      <c r="C20" s="111">
        <v>8409</v>
      </c>
      <c r="D20" s="2">
        <v>9641</v>
      </c>
      <c r="E20" s="105">
        <v>9634</v>
      </c>
      <c r="F20" s="111">
        <v>10145</v>
      </c>
      <c r="G20" s="108">
        <v>0.05304131201992942</v>
      </c>
    </row>
    <row r="21" spans="1:7" ht="19.5" customHeight="1">
      <c r="A21" s="24" t="s">
        <v>33</v>
      </c>
      <c r="B21" s="111">
        <v>12194</v>
      </c>
      <c r="C21" s="111">
        <v>11347</v>
      </c>
      <c r="D21" s="2">
        <v>11554</v>
      </c>
      <c r="E21" s="105">
        <v>11342</v>
      </c>
      <c r="F21" s="111">
        <v>12055</v>
      </c>
      <c r="G21" s="108">
        <v>0.06286369247046376</v>
      </c>
    </row>
    <row r="22" spans="1:7" ht="19.5" customHeight="1">
      <c r="A22" s="24" t="s">
        <v>34</v>
      </c>
      <c r="B22" s="111">
        <v>35903</v>
      </c>
      <c r="C22" s="111">
        <v>35489</v>
      </c>
      <c r="D22" s="2">
        <v>38525</v>
      </c>
      <c r="E22" s="105">
        <v>38707</v>
      </c>
      <c r="F22" s="111">
        <v>35225</v>
      </c>
      <c r="G22" s="108">
        <v>-0.08995788875397215</v>
      </c>
    </row>
    <row r="23" spans="1:7" ht="19.5" customHeight="1">
      <c r="A23" s="24" t="s">
        <v>35</v>
      </c>
      <c r="B23" s="111">
        <v>1356</v>
      </c>
      <c r="C23" s="111">
        <v>904</v>
      </c>
      <c r="D23" s="2">
        <v>2025</v>
      </c>
      <c r="E23" s="105">
        <v>2326</v>
      </c>
      <c r="F23" s="111">
        <v>2255</v>
      </c>
      <c r="G23" s="108">
        <v>-0.030524505588993982</v>
      </c>
    </row>
    <row r="24" spans="1:7" ht="19.5" customHeight="1">
      <c r="A24" s="24" t="s">
        <v>36</v>
      </c>
      <c r="B24" s="111">
        <v>26142</v>
      </c>
      <c r="C24" s="111">
        <v>25096</v>
      </c>
      <c r="D24" s="2">
        <v>27942</v>
      </c>
      <c r="E24" s="105">
        <v>24705</v>
      </c>
      <c r="F24" s="111">
        <v>24599</v>
      </c>
      <c r="G24" s="108">
        <v>-0.0042906294272414495</v>
      </c>
    </row>
    <row r="25" spans="1:7" ht="19.5" customHeight="1">
      <c r="A25" s="24" t="s">
        <v>37</v>
      </c>
      <c r="B25" s="111">
        <v>4754</v>
      </c>
      <c r="C25" s="111">
        <v>4339</v>
      </c>
      <c r="D25" s="2">
        <v>7090</v>
      </c>
      <c r="E25" s="105">
        <v>7026</v>
      </c>
      <c r="F25" s="111">
        <v>5927</v>
      </c>
      <c r="G25" s="108">
        <v>-0.15641901508682038</v>
      </c>
    </row>
    <row r="26" spans="1:7" ht="19.5" customHeight="1">
      <c r="A26" s="24" t="s">
        <v>38</v>
      </c>
      <c r="B26" s="111">
        <v>14861</v>
      </c>
      <c r="C26" s="111">
        <v>16234</v>
      </c>
      <c r="D26" s="2">
        <v>16336</v>
      </c>
      <c r="E26" s="105">
        <v>13774</v>
      </c>
      <c r="F26" s="111">
        <v>15508</v>
      </c>
      <c r="G26" s="108">
        <v>0.12588935675911136</v>
      </c>
    </row>
    <row r="27" spans="1:7" ht="19.5" customHeight="1">
      <c r="A27" s="24" t="s">
        <v>39</v>
      </c>
      <c r="B27" s="111">
        <v>11719</v>
      </c>
      <c r="C27" s="111">
        <v>11111</v>
      </c>
      <c r="D27" s="2">
        <v>12119</v>
      </c>
      <c r="E27" s="105">
        <v>9903</v>
      </c>
      <c r="F27" s="111">
        <v>14625</v>
      </c>
      <c r="G27" s="108">
        <v>0.47682520448348986</v>
      </c>
    </row>
    <row r="28" spans="1:7" ht="19.5" customHeight="1">
      <c r="A28" s="24" t="s">
        <v>40</v>
      </c>
      <c r="B28" s="111">
        <v>6417</v>
      </c>
      <c r="C28" s="111">
        <v>6084</v>
      </c>
      <c r="D28" s="2">
        <v>6350</v>
      </c>
      <c r="E28" s="105">
        <v>6218</v>
      </c>
      <c r="F28" s="111">
        <v>6172</v>
      </c>
      <c r="G28" s="108">
        <v>-0.007397877130910261</v>
      </c>
    </row>
    <row r="29" spans="1:7" ht="19.5" customHeight="1">
      <c r="A29" s="24" t="s">
        <v>41</v>
      </c>
      <c r="B29" s="111">
        <v>22496</v>
      </c>
      <c r="C29" s="111">
        <v>21236</v>
      </c>
      <c r="D29" s="2">
        <v>21845</v>
      </c>
      <c r="E29" s="105">
        <v>17880</v>
      </c>
      <c r="F29" s="111">
        <v>19623</v>
      </c>
      <c r="G29" s="108">
        <v>0.09748322147651006</v>
      </c>
    </row>
    <row r="30" spans="1:7" ht="19.5" customHeight="1">
      <c r="A30" s="24" t="s">
        <v>42</v>
      </c>
      <c r="B30" s="111">
        <v>1319</v>
      </c>
      <c r="C30" s="111">
        <v>1205</v>
      </c>
      <c r="D30" s="2">
        <v>1128</v>
      </c>
      <c r="E30" s="105">
        <v>920</v>
      </c>
      <c r="F30" s="111">
        <v>1034</v>
      </c>
      <c r="G30" s="108">
        <v>0.12391304347826088</v>
      </c>
    </row>
    <row r="31" spans="1:7" ht="19.5" customHeight="1">
      <c r="A31" s="24" t="s">
        <v>43</v>
      </c>
      <c r="B31" s="111">
        <v>1210</v>
      </c>
      <c r="C31" s="111">
        <v>1793</v>
      </c>
      <c r="D31" s="2">
        <v>2526</v>
      </c>
      <c r="E31" s="105">
        <v>2118</v>
      </c>
      <c r="F31" s="111">
        <v>2451</v>
      </c>
      <c r="G31" s="108">
        <v>0.15722379603399433</v>
      </c>
    </row>
    <row r="32" spans="1:7" ht="19.5" customHeight="1">
      <c r="A32" s="24" t="s">
        <v>320</v>
      </c>
      <c r="B32" s="111">
        <v>361</v>
      </c>
      <c r="C32" s="111">
        <v>59</v>
      </c>
      <c r="D32" s="2">
        <v>25</v>
      </c>
      <c r="E32" s="105">
        <v>54</v>
      </c>
      <c r="F32" s="111">
        <v>1</v>
      </c>
      <c r="G32" s="141">
        <v>-0.9814814814814815</v>
      </c>
    </row>
    <row r="33" spans="1:7" ht="19.5" customHeight="1">
      <c r="A33" s="39" t="s">
        <v>130</v>
      </c>
      <c r="B33" s="112">
        <v>385910</v>
      </c>
      <c r="C33" s="112">
        <v>373107</v>
      </c>
      <c r="D33" s="112">
        <v>400896</v>
      </c>
      <c r="E33" s="112">
        <v>363653</v>
      </c>
      <c r="F33" s="112">
        <v>415560</v>
      </c>
      <c r="G33" s="141">
        <v>0.14273771974932148</v>
      </c>
    </row>
    <row r="36" spans="2:7" ht="15">
      <c r="B36" s="8"/>
      <c r="C36" s="8"/>
      <c r="E36" s="123"/>
      <c r="F36" s="123"/>
      <c r="G36" s="123" t="s">
        <v>102</v>
      </c>
    </row>
    <row r="37" spans="2:7" ht="15">
      <c r="B37" s="8"/>
      <c r="C37" s="8"/>
      <c r="D37" s="9"/>
      <c r="E37" s="123"/>
      <c r="F37" s="123"/>
      <c r="G37" s="123" t="s">
        <v>103</v>
      </c>
    </row>
    <row r="38" spans="2:7" ht="15">
      <c r="B38" s="103" t="s">
        <v>101</v>
      </c>
      <c r="C38" s="124">
        <v>2003</v>
      </c>
      <c r="D38" s="124">
        <v>2004</v>
      </c>
      <c r="E38" s="124">
        <v>2005</v>
      </c>
      <c r="F38" s="144">
        <v>2006</v>
      </c>
      <c r="G38" s="124" t="s">
        <v>133</v>
      </c>
    </row>
    <row r="39" spans="1:7" ht="15">
      <c r="A39" s="139" t="s">
        <v>321</v>
      </c>
      <c r="B39" s="39">
        <v>0</v>
      </c>
      <c r="C39" s="64">
        <v>4305</v>
      </c>
      <c r="D39" s="64">
        <v>7267</v>
      </c>
      <c r="E39" s="64">
        <v>8630</v>
      </c>
      <c r="F39" s="64">
        <v>21516</v>
      </c>
      <c r="G39" s="141">
        <v>1.4931633835457705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F18" sqref="F18"/>
    </sheetView>
  </sheetViews>
  <sheetFormatPr defaultColWidth="9.140625" defaultRowHeight="15"/>
  <cols>
    <col min="1" max="1" width="102.140625" style="51" customWidth="1"/>
    <col min="2" max="2" width="9.140625" style="87" customWidth="1"/>
    <col min="3" max="4" width="9.140625" style="117" customWidth="1"/>
    <col min="5" max="6" width="9.140625" style="51" customWidth="1"/>
    <col min="7" max="16384" width="9.140625" style="81" customWidth="1"/>
  </cols>
  <sheetData>
    <row r="1" ht="15">
      <c r="A1" s="46" t="s">
        <v>156</v>
      </c>
    </row>
    <row r="3" spans="1:6" s="121" customFormat="1" ht="15" customHeight="1">
      <c r="A3" s="58" t="s">
        <v>74</v>
      </c>
      <c r="B3" s="116"/>
      <c r="C3" s="119"/>
      <c r="D3" s="119"/>
      <c r="E3" s="120"/>
      <c r="F3" s="120"/>
    </row>
    <row r="4" spans="1:6" s="121" customFormat="1" ht="15" customHeight="1">
      <c r="A4" s="72"/>
      <c r="B4" s="86"/>
      <c r="C4" s="178" t="s">
        <v>102</v>
      </c>
      <c r="D4" s="177"/>
      <c r="E4" s="120"/>
      <c r="F4" s="120"/>
    </row>
    <row r="5" spans="1:6" s="121" customFormat="1" ht="15" customHeight="1">
      <c r="A5" s="74" t="s">
        <v>71</v>
      </c>
      <c r="B5" s="73" t="s">
        <v>5</v>
      </c>
      <c r="C5" s="118" t="s">
        <v>16</v>
      </c>
      <c r="D5" s="118" t="s">
        <v>17</v>
      </c>
      <c r="E5" s="120"/>
      <c r="F5" s="120"/>
    </row>
    <row r="6" spans="1:6" s="121" customFormat="1" ht="15" customHeight="1">
      <c r="A6" s="58"/>
      <c r="B6" s="116"/>
      <c r="C6" s="119"/>
      <c r="D6" s="119"/>
      <c r="E6" s="120"/>
      <c r="F6" s="120"/>
    </row>
    <row r="7" spans="1:6" s="121" customFormat="1" ht="15" customHeight="1">
      <c r="A7" t="s">
        <v>257</v>
      </c>
      <c r="B7">
        <v>264</v>
      </c>
      <c r="C7" s="89">
        <v>16.666666666666664</v>
      </c>
      <c r="D7" s="89">
        <v>83.33333333333334</v>
      </c>
      <c r="E7" s="120"/>
      <c r="F7" s="120"/>
    </row>
    <row r="8" spans="1:4" ht="15">
      <c r="A8" t="s">
        <v>258</v>
      </c>
      <c r="B8">
        <v>245</v>
      </c>
      <c r="C8" s="89">
        <v>1.2244897959183674</v>
      </c>
      <c r="D8" s="89">
        <v>98.77551020408163</v>
      </c>
    </row>
    <row r="9" spans="1:4" ht="15">
      <c r="A9" t="s">
        <v>259</v>
      </c>
      <c r="B9">
        <v>140</v>
      </c>
      <c r="C9" s="89">
        <v>38.57142857142858</v>
      </c>
      <c r="D9" s="89">
        <v>61.42857142857143</v>
      </c>
    </row>
    <row r="10" spans="1:4" ht="15">
      <c r="A10" t="s">
        <v>262</v>
      </c>
      <c r="B10">
        <v>65</v>
      </c>
      <c r="C10" s="89">
        <v>93.84615384615384</v>
      </c>
      <c r="D10" s="89">
        <v>6.153846153846154</v>
      </c>
    </row>
    <row r="11" spans="1:4" ht="15">
      <c r="A11" t="s">
        <v>261</v>
      </c>
      <c r="B11">
        <v>36</v>
      </c>
      <c r="C11" s="89">
        <v>61.111111111111114</v>
      </c>
      <c r="D11" s="89">
        <v>38.88888888888889</v>
      </c>
    </row>
    <row r="12" spans="1:4" ht="15">
      <c r="A12" t="s">
        <v>200</v>
      </c>
      <c r="B12">
        <v>35</v>
      </c>
      <c r="C12" s="89">
        <v>80</v>
      </c>
      <c r="D12" s="89">
        <v>20</v>
      </c>
    </row>
    <row r="13" spans="1:4" ht="15">
      <c r="A13" t="s">
        <v>264</v>
      </c>
      <c r="B13">
        <v>14</v>
      </c>
      <c r="C13" s="89">
        <v>14.285714285714285</v>
      </c>
      <c r="D13" s="89">
        <v>85.71428571428571</v>
      </c>
    </row>
    <row r="14" spans="1:4" ht="15">
      <c r="A14" t="s">
        <v>265</v>
      </c>
      <c r="B14">
        <v>12</v>
      </c>
      <c r="C14" s="89">
        <v>100</v>
      </c>
      <c r="D14" s="89">
        <v>0</v>
      </c>
    </row>
    <row r="15" spans="1:4" ht="15">
      <c r="A15" t="s">
        <v>266</v>
      </c>
      <c r="B15">
        <v>6</v>
      </c>
      <c r="C15" s="89">
        <v>0</v>
      </c>
      <c r="D15" s="89">
        <v>100</v>
      </c>
    </row>
    <row r="16" spans="1:4" ht="15">
      <c r="A16" t="s">
        <v>269</v>
      </c>
      <c r="B16">
        <v>4</v>
      </c>
      <c r="C16" s="89">
        <v>0</v>
      </c>
      <c r="D16" s="89">
        <v>100</v>
      </c>
    </row>
    <row r="17" spans="1:4" ht="15">
      <c r="A17" t="s">
        <v>272</v>
      </c>
      <c r="B17">
        <v>3</v>
      </c>
      <c r="C17" s="89">
        <v>66.66666666666666</v>
      </c>
      <c r="D17" s="89">
        <v>33.33333333333333</v>
      </c>
    </row>
    <row r="18" spans="1:4" ht="15">
      <c r="A18" t="s">
        <v>271</v>
      </c>
      <c r="B18">
        <v>3</v>
      </c>
      <c r="C18" s="89">
        <v>0</v>
      </c>
      <c r="D18" s="89">
        <v>100</v>
      </c>
    </row>
    <row r="19" spans="1:4" ht="15">
      <c r="A19" t="s">
        <v>276</v>
      </c>
      <c r="B19">
        <v>2</v>
      </c>
      <c r="C19" s="89">
        <v>0</v>
      </c>
      <c r="D19" s="89">
        <v>100</v>
      </c>
    </row>
    <row r="20" spans="1:4" ht="15">
      <c r="A20" t="s">
        <v>313</v>
      </c>
      <c r="B20">
        <v>2</v>
      </c>
      <c r="C20" s="89">
        <v>50</v>
      </c>
      <c r="D20" s="89">
        <v>50</v>
      </c>
    </row>
    <row r="21" spans="1:4" ht="15">
      <c r="A21" t="s">
        <v>273</v>
      </c>
      <c r="B21">
        <v>2</v>
      </c>
      <c r="C21" s="89">
        <v>0</v>
      </c>
      <c r="D21" s="89">
        <v>100</v>
      </c>
    </row>
    <row r="22" spans="1:4" ht="15">
      <c r="A22" t="s">
        <v>268</v>
      </c>
      <c r="B22">
        <v>1</v>
      </c>
      <c r="C22" s="89">
        <v>0</v>
      </c>
      <c r="D22" s="89">
        <v>100</v>
      </c>
    </row>
    <row r="23" spans="1:4" ht="15">
      <c r="A23" t="s">
        <v>275</v>
      </c>
      <c r="B23">
        <v>1</v>
      </c>
      <c r="C23" s="89">
        <v>100</v>
      </c>
      <c r="D23" s="89">
        <v>0</v>
      </c>
    </row>
    <row r="24" spans="1:4" ht="15">
      <c r="A24" s="30" t="s">
        <v>277</v>
      </c>
      <c r="B24" s="30">
        <v>1</v>
      </c>
      <c r="C24" s="154">
        <v>0</v>
      </c>
      <c r="D24" s="154">
        <v>100</v>
      </c>
    </row>
    <row r="25" spans="1:4" ht="15">
      <c r="A25" s="137" t="s">
        <v>319</v>
      </c>
      <c r="B25" s="133">
        <v>836</v>
      </c>
      <c r="C25" s="135">
        <v>27.51196172248804</v>
      </c>
      <c r="D25" s="135">
        <v>72.48803827751196</v>
      </c>
    </row>
    <row r="26" spans="1:6" ht="15">
      <c r="A26" t="s">
        <v>286</v>
      </c>
      <c r="B26">
        <v>405</v>
      </c>
      <c r="C26" s="89">
        <v>99.25925925925925</v>
      </c>
      <c r="D26" s="89">
        <v>0.7407407407407408</v>
      </c>
      <c r="F26" s="81"/>
    </row>
    <row r="27" spans="1:6" ht="15">
      <c r="A27" t="s">
        <v>287</v>
      </c>
      <c r="B27">
        <v>108</v>
      </c>
      <c r="C27" s="89">
        <v>96.29629629629629</v>
      </c>
      <c r="D27" s="89">
        <v>3.7037037037037033</v>
      </c>
      <c r="F27" s="81"/>
    </row>
    <row r="28" spans="1:6" ht="15">
      <c r="A28" t="s">
        <v>279</v>
      </c>
      <c r="B28">
        <v>97</v>
      </c>
      <c r="C28" s="89">
        <v>31.958762886597935</v>
      </c>
      <c r="D28" s="89">
        <v>68.04123711340206</v>
      </c>
      <c r="F28" s="81"/>
    </row>
    <row r="29" spans="1:6" ht="15">
      <c r="A29" t="s">
        <v>288</v>
      </c>
      <c r="B29">
        <v>70</v>
      </c>
      <c r="C29" s="89">
        <v>91.42857142857143</v>
      </c>
      <c r="D29" s="89">
        <v>8.571428571428571</v>
      </c>
      <c r="F29" s="81"/>
    </row>
    <row r="30" spans="1:6" ht="15">
      <c r="A30" t="s">
        <v>292</v>
      </c>
      <c r="B30">
        <v>58</v>
      </c>
      <c r="C30" s="89">
        <v>100</v>
      </c>
      <c r="D30" s="89">
        <v>0</v>
      </c>
      <c r="F30" s="81"/>
    </row>
    <row r="31" spans="1:6" ht="15">
      <c r="A31" t="s">
        <v>290</v>
      </c>
      <c r="B31">
        <v>50</v>
      </c>
      <c r="C31" s="89">
        <v>100</v>
      </c>
      <c r="D31" s="89">
        <v>0</v>
      </c>
      <c r="F31" s="81"/>
    </row>
    <row r="32" spans="1:6" ht="15">
      <c r="A32" t="s">
        <v>291</v>
      </c>
      <c r="B32">
        <v>49</v>
      </c>
      <c r="C32" s="89">
        <v>18.367346938775512</v>
      </c>
      <c r="D32" s="89">
        <v>81.63265306122449</v>
      </c>
      <c r="F32" s="81"/>
    </row>
    <row r="33" spans="1:6" ht="15">
      <c r="A33" t="s">
        <v>289</v>
      </c>
      <c r="B33">
        <v>48</v>
      </c>
      <c r="C33" s="89">
        <v>100</v>
      </c>
      <c r="D33" s="89">
        <v>0</v>
      </c>
      <c r="F33" s="81"/>
    </row>
    <row r="34" spans="1:6" ht="15">
      <c r="A34" t="s">
        <v>293</v>
      </c>
      <c r="B34">
        <v>22</v>
      </c>
      <c r="C34" s="89">
        <v>95.45454545454545</v>
      </c>
      <c r="D34" s="89">
        <v>4.545454545454546</v>
      </c>
      <c r="F34" s="81"/>
    </row>
    <row r="35" spans="1:6" ht="15">
      <c r="A35" t="s">
        <v>300</v>
      </c>
      <c r="B35">
        <v>18</v>
      </c>
      <c r="C35" s="89">
        <v>88.88888888888889</v>
      </c>
      <c r="D35" s="89">
        <v>11.11111111111111</v>
      </c>
      <c r="F35" s="81"/>
    </row>
    <row r="36" spans="1:6" ht="15">
      <c r="A36" t="s">
        <v>295</v>
      </c>
      <c r="B36">
        <v>18</v>
      </c>
      <c r="C36" s="89">
        <v>100</v>
      </c>
      <c r="D36" s="89">
        <v>0</v>
      </c>
      <c r="F36" s="81"/>
    </row>
    <row r="37" spans="1:6" ht="15">
      <c r="A37" t="s">
        <v>302</v>
      </c>
      <c r="B37">
        <v>17</v>
      </c>
      <c r="C37" s="89">
        <v>100</v>
      </c>
      <c r="D37" s="89">
        <v>0</v>
      </c>
      <c r="F37" s="81"/>
    </row>
    <row r="38" spans="1:6" ht="15">
      <c r="A38" t="s">
        <v>314</v>
      </c>
      <c r="B38">
        <v>13</v>
      </c>
      <c r="C38" s="89">
        <v>7.6923076923076925</v>
      </c>
      <c r="D38" s="89">
        <v>92.3076923076923</v>
      </c>
      <c r="F38" s="81"/>
    </row>
    <row r="39" spans="1:6" ht="15">
      <c r="A39" t="s">
        <v>297</v>
      </c>
      <c r="B39">
        <v>10</v>
      </c>
      <c r="C39" s="89">
        <v>10</v>
      </c>
      <c r="D39" s="89">
        <v>90</v>
      </c>
      <c r="F39" s="81"/>
    </row>
    <row r="40" spans="1:6" ht="15">
      <c r="A40" t="s">
        <v>303</v>
      </c>
      <c r="B40">
        <v>10</v>
      </c>
      <c r="C40" s="89">
        <v>100</v>
      </c>
      <c r="D40" s="89">
        <v>0</v>
      </c>
      <c r="F40" s="81"/>
    </row>
    <row r="41" spans="1:6" ht="15">
      <c r="A41" t="s">
        <v>296</v>
      </c>
      <c r="B41">
        <v>7</v>
      </c>
      <c r="C41" s="89">
        <v>14.285714285714286</v>
      </c>
      <c r="D41" s="89">
        <v>85.71428571428571</v>
      </c>
      <c r="F41" s="81"/>
    </row>
    <row r="42" spans="1:6" ht="15">
      <c r="A42" t="s">
        <v>315</v>
      </c>
      <c r="B42">
        <v>6</v>
      </c>
      <c r="C42" s="89">
        <v>100</v>
      </c>
      <c r="D42" s="89">
        <v>0</v>
      </c>
      <c r="F42" s="81"/>
    </row>
    <row r="43" spans="1:9" ht="15">
      <c r="A43" t="s">
        <v>304</v>
      </c>
      <c r="B43">
        <v>6</v>
      </c>
      <c r="C43" s="89">
        <v>0</v>
      </c>
      <c r="D43" s="89">
        <v>100</v>
      </c>
      <c r="F43"/>
      <c r="G43"/>
      <c r="H43" s="89"/>
      <c r="I43" s="89"/>
    </row>
    <row r="44" spans="1:9" ht="15">
      <c r="A44" t="s">
        <v>301</v>
      </c>
      <c r="B44">
        <v>4</v>
      </c>
      <c r="C44" s="89">
        <v>50</v>
      </c>
      <c r="D44" s="89">
        <v>50</v>
      </c>
      <c r="F44"/>
      <c r="G44"/>
      <c r="H44" s="89"/>
      <c r="I44" s="89"/>
    </row>
    <row r="45" spans="1:9" ht="15">
      <c r="A45" t="s">
        <v>298</v>
      </c>
      <c r="B45">
        <v>4</v>
      </c>
      <c r="C45" s="89">
        <v>0</v>
      </c>
      <c r="D45" s="89">
        <v>100</v>
      </c>
      <c r="F45"/>
      <c r="G45"/>
      <c r="H45" s="89"/>
      <c r="I45" s="89"/>
    </row>
    <row r="46" spans="1:9" ht="15">
      <c r="A46" t="s">
        <v>294</v>
      </c>
      <c r="B46">
        <v>4</v>
      </c>
      <c r="C46" s="89">
        <v>100</v>
      </c>
      <c r="D46" s="89">
        <v>0</v>
      </c>
      <c r="F46"/>
      <c r="G46"/>
      <c r="H46" s="89"/>
      <c r="I46" s="89"/>
    </row>
    <row r="47" spans="1:6" ht="15">
      <c r="A47" t="s">
        <v>305</v>
      </c>
      <c r="B47">
        <v>3</v>
      </c>
      <c r="C47" s="89">
        <v>100</v>
      </c>
      <c r="D47" s="89">
        <v>0</v>
      </c>
      <c r="F47" s="81"/>
    </row>
    <row r="48" spans="1:6" ht="15">
      <c r="A48" s="30" t="s">
        <v>316</v>
      </c>
      <c r="B48" s="30">
        <v>1</v>
      </c>
      <c r="C48" s="154">
        <v>0</v>
      </c>
      <c r="D48" s="154">
        <v>100</v>
      </c>
      <c r="F48" s="81"/>
    </row>
    <row r="49" spans="1:6" ht="15">
      <c r="A49" s="137" t="s">
        <v>318</v>
      </c>
      <c r="B49" s="134">
        <v>1028</v>
      </c>
      <c r="C49" s="135">
        <v>84.24124513618678</v>
      </c>
      <c r="D49" s="135">
        <v>15.758754863813229</v>
      </c>
      <c r="F49" s="81"/>
    </row>
    <row r="50" spans="1:4" ht="15">
      <c r="A50" t="s">
        <v>208</v>
      </c>
      <c r="B50">
        <v>39</v>
      </c>
      <c r="C50" s="89">
        <v>46.15384615384615</v>
      </c>
      <c r="D50" s="89">
        <v>53.84615384615385</v>
      </c>
    </row>
    <row r="51" spans="1:4" ht="15">
      <c r="A51" t="s">
        <v>280</v>
      </c>
      <c r="B51">
        <v>32</v>
      </c>
      <c r="C51" s="89">
        <v>6.25</v>
      </c>
      <c r="D51" s="89">
        <v>93.75</v>
      </c>
    </row>
    <row r="52" spans="1:4" ht="15">
      <c r="A52" t="s">
        <v>191</v>
      </c>
      <c r="B52">
        <v>24</v>
      </c>
      <c r="C52" s="89">
        <v>25</v>
      </c>
      <c r="D52" s="89">
        <v>75</v>
      </c>
    </row>
    <row r="53" spans="1:4" ht="15">
      <c r="A53" t="s">
        <v>279</v>
      </c>
      <c r="B53">
        <v>10</v>
      </c>
      <c r="C53" s="89">
        <v>20</v>
      </c>
      <c r="D53" s="89">
        <v>80</v>
      </c>
    </row>
    <row r="54" spans="1:4" ht="15">
      <c r="A54" t="s">
        <v>281</v>
      </c>
      <c r="B54">
        <v>5</v>
      </c>
      <c r="C54" s="89">
        <v>40</v>
      </c>
      <c r="D54" s="89">
        <v>60</v>
      </c>
    </row>
    <row r="55" spans="1:4" ht="15">
      <c r="A55" t="s">
        <v>283</v>
      </c>
      <c r="B55">
        <v>2</v>
      </c>
      <c r="C55" s="89">
        <v>100</v>
      </c>
      <c r="D55" s="89">
        <v>0</v>
      </c>
    </row>
    <row r="56" spans="1:4" ht="15">
      <c r="A56" s="30" t="s">
        <v>284</v>
      </c>
      <c r="B56" s="30">
        <v>1</v>
      </c>
      <c r="C56" s="154">
        <v>100</v>
      </c>
      <c r="D56" s="154">
        <v>0</v>
      </c>
    </row>
    <row r="57" spans="1:4" ht="15">
      <c r="A57" s="137" t="s">
        <v>317</v>
      </c>
      <c r="B57" s="133">
        <v>113</v>
      </c>
      <c r="C57" s="135">
        <v>29.20353982300885</v>
      </c>
      <c r="D57" s="135">
        <v>70.79646017699115</v>
      </c>
    </row>
    <row r="58" spans="1:4" ht="15">
      <c r="A58" t="s">
        <v>308</v>
      </c>
      <c r="B58">
        <v>47</v>
      </c>
      <c r="C58" s="89">
        <v>42.5531914893617</v>
      </c>
      <c r="D58" s="89">
        <v>57.446808510638306</v>
      </c>
    </row>
    <row r="59" spans="1:4" ht="15">
      <c r="A59" t="s">
        <v>309</v>
      </c>
      <c r="B59">
        <v>17</v>
      </c>
      <c r="C59" s="89">
        <v>52.94117647058824</v>
      </c>
      <c r="D59" s="89">
        <v>47.05882352941176</v>
      </c>
    </row>
    <row r="60" spans="1:4" ht="15">
      <c r="A60" t="s">
        <v>230</v>
      </c>
      <c r="B60">
        <v>16</v>
      </c>
      <c r="C60" s="89">
        <v>62.5</v>
      </c>
      <c r="D60" s="89">
        <v>37.5</v>
      </c>
    </row>
    <row r="61" spans="1:4" ht="15">
      <c r="A61" t="s">
        <v>310</v>
      </c>
      <c r="B61">
        <v>12</v>
      </c>
      <c r="C61" s="89">
        <v>66.66666666666666</v>
      </c>
      <c r="D61" s="89">
        <v>33.33333333333333</v>
      </c>
    </row>
    <row r="62" spans="1:4" ht="15">
      <c r="A62" t="s">
        <v>311</v>
      </c>
      <c r="B62" s="30">
        <v>6</v>
      </c>
      <c r="C62" s="154">
        <v>66.66666666666666</v>
      </c>
      <c r="D62" s="154">
        <v>33.33333333333333</v>
      </c>
    </row>
    <row r="63" spans="1:4" ht="15">
      <c r="A63" s="137" t="s">
        <v>75</v>
      </c>
      <c r="B63" s="156">
        <v>98</v>
      </c>
      <c r="C63" s="157">
        <v>52.04081632653062</v>
      </c>
      <c r="D63" s="157">
        <v>47.95918367346938</v>
      </c>
    </row>
    <row r="64" spans="1:4" ht="15">
      <c r="A64" s="137" t="s">
        <v>76</v>
      </c>
      <c r="B64" s="136">
        <v>2075</v>
      </c>
      <c r="C64" s="138">
        <v>56.867469879518076</v>
      </c>
      <c r="D64" s="138">
        <v>43.132530120481924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3">
      <selection activeCell="G30" sqref="G30"/>
    </sheetView>
  </sheetViews>
  <sheetFormatPr defaultColWidth="9.140625" defaultRowHeight="15"/>
  <cols>
    <col min="1" max="1" width="20.7109375" style="0" customWidth="1"/>
    <col min="2" max="6" width="10.7109375" style="26" customWidth="1"/>
    <col min="7" max="7" width="9.140625" style="26" customWidth="1"/>
  </cols>
  <sheetData>
    <row r="1" ht="15">
      <c r="A1" s="25" t="s">
        <v>135</v>
      </c>
    </row>
    <row r="3" spans="1:6" ht="15">
      <c r="A3" s="8" t="s">
        <v>108</v>
      </c>
      <c r="B3" s="27"/>
      <c r="C3" s="27"/>
      <c r="D3" s="27"/>
      <c r="E3" s="27"/>
      <c r="F3" s="27"/>
    </row>
    <row r="4" spans="1:7" ht="15">
      <c r="A4" s="28"/>
      <c r="B4" s="29"/>
      <c r="C4" s="29"/>
      <c r="D4" s="29"/>
      <c r="E4" s="29"/>
      <c r="F4" s="29"/>
      <c r="G4"/>
    </row>
    <row r="5" spans="1:7" ht="15">
      <c r="A5" s="30"/>
      <c r="B5" s="31" t="s">
        <v>7</v>
      </c>
      <c r="C5" s="31" t="s">
        <v>8</v>
      </c>
      <c r="D5" s="31" t="s">
        <v>9</v>
      </c>
      <c r="E5" s="31" t="s">
        <v>10</v>
      </c>
      <c r="F5" s="44" t="s">
        <v>11</v>
      </c>
      <c r="G5"/>
    </row>
    <row r="6" spans="1:7" ht="15">
      <c r="A6" t="s">
        <v>12</v>
      </c>
      <c r="B6" s="2">
        <v>78749</v>
      </c>
      <c r="C6" s="2">
        <v>51740</v>
      </c>
      <c r="D6" s="2">
        <v>17267</v>
      </c>
      <c r="E6" s="2">
        <v>32084</v>
      </c>
      <c r="F6" s="2">
        <v>179840</v>
      </c>
      <c r="G6"/>
    </row>
    <row r="7" spans="1:7" ht="15">
      <c r="A7" t="s">
        <v>13</v>
      </c>
      <c r="B7" s="149">
        <v>68950</v>
      </c>
      <c r="C7" s="149">
        <v>42732</v>
      </c>
      <c r="D7" s="149">
        <v>18350</v>
      </c>
      <c r="E7" s="149">
        <v>52744</v>
      </c>
      <c r="F7" s="149">
        <v>182776</v>
      </c>
      <c r="G7"/>
    </row>
    <row r="8" spans="1:7" ht="15">
      <c r="A8" s="28" t="s">
        <v>4</v>
      </c>
      <c r="B8" s="105">
        <f>SUM(B6:B7)</f>
        <v>147699</v>
      </c>
      <c r="C8" s="105">
        <f>SUM(C6:C7)</f>
        <v>94472</v>
      </c>
      <c r="D8" s="105">
        <f>SUM(D6:D7)</f>
        <v>35617</v>
      </c>
      <c r="E8" s="105">
        <f>SUM(E6:E7)</f>
        <v>84828</v>
      </c>
      <c r="F8" s="105">
        <f>SUM(F6:F7)</f>
        <v>362616</v>
      </c>
      <c r="G8"/>
    </row>
    <row r="9" spans="1:7" ht="15">
      <c r="A9" s="143" t="s">
        <v>129</v>
      </c>
      <c r="B9" s="33">
        <f>B8/$F8</f>
        <v>0.40731517638493614</v>
      </c>
      <c r="C9" s="33">
        <f>C8/$F8</f>
        <v>0.2605290444988638</v>
      </c>
      <c r="D9" s="33">
        <f>D8/$F8</f>
        <v>0.09822236194762504</v>
      </c>
      <c r="E9" s="33">
        <f>E8/$F8</f>
        <v>0.23393341716857502</v>
      </c>
      <c r="F9" s="33">
        <f>F8/$F8</f>
        <v>1</v>
      </c>
      <c r="G9"/>
    </row>
    <row r="10" ht="15">
      <c r="G10"/>
    </row>
    <row r="11" ht="15">
      <c r="G11" s="32"/>
    </row>
    <row r="12" spans="1:7" ht="15">
      <c r="A12" s="25" t="s">
        <v>136</v>
      </c>
      <c r="G12" s="32"/>
    </row>
    <row r="13" spans="2:7" s="24" customFormat="1" ht="15">
      <c r="B13" s="34"/>
      <c r="C13" s="34"/>
      <c r="D13" s="34"/>
      <c r="E13" s="34"/>
      <c r="F13" s="34"/>
      <c r="G13" s="32"/>
    </row>
    <row r="14" spans="1:7" s="24" customFormat="1" ht="15">
      <c r="A14" s="8" t="s">
        <v>109</v>
      </c>
      <c r="B14" s="34"/>
      <c r="C14" s="34"/>
      <c r="D14" s="34"/>
      <c r="E14" s="34"/>
      <c r="F14" s="34"/>
      <c r="G14" s="32"/>
    </row>
    <row r="15" spans="1:7" ht="15">
      <c r="A15" s="28"/>
      <c r="B15" s="29"/>
      <c r="C15" s="29"/>
      <c r="D15" s="29"/>
      <c r="E15" s="29"/>
      <c r="F15" s="29"/>
      <c r="G15" s="32"/>
    </row>
    <row r="16" spans="1:7" ht="15">
      <c r="A16" s="30"/>
      <c r="B16" s="31" t="s">
        <v>7</v>
      </c>
      <c r="C16" s="31" t="s">
        <v>8</v>
      </c>
      <c r="D16" s="31" t="s">
        <v>9</v>
      </c>
      <c r="E16" s="31" t="s">
        <v>10</v>
      </c>
      <c r="F16" s="44" t="s">
        <v>11</v>
      </c>
      <c r="G16" s="32"/>
    </row>
    <row r="17" spans="1:12" ht="15">
      <c r="A17" t="s">
        <v>12</v>
      </c>
      <c r="B17" s="2">
        <v>89802</v>
      </c>
      <c r="C17" s="2">
        <v>77565</v>
      </c>
      <c r="D17" s="2">
        <v>18226</v>
      </c>
      <c r="E17" s="2">
        <v>34377</v>
      </c>
      <c r="F17" s="2">
        <v>219970</v>
      </c>
      <c r="G17" s="32"/>
      <c r="H17" s="162"/>
      <c r="I17" s="162"/>
      <c r="J17" s="162"/>
      <c r="K17" s="162"/>
      <c r="L17" s="162"/>
    </row>
    <row r="18" spans="1:12" ht="15">
      <c r="A18" t="s">
        <v>13</v>
      </c>
      <c r="B18" s="149">
        <v>80223</v>
      </c>
      <c r="C18" s="149">
        <v>63485</v>
      </c>
      <c r="D18" s="149">
        <v>18993</v>
      </c>
      <c r="E18" s="149">
        <v>54405</v>
      </c>
      <c r="F18" s="149">
        <v>217106</v>
      </c>
      <c r="G18" s="32"/>
      <c r="H18" s="2"/>
      <c r="I18" s="2"/>
      <c r="J18" s="2"/>
      <c r="K18" s="2"/>
      <c r="L18" s="2"/>
    </row>
    <row r="19" spans="1:12" ht="15">
      <c r="A19" s="28" t="s">
        <v>4</v>
      </c>
      <c r="B19" s="105">
        <v>170025</v>
      </c>
      <c r="C19" s="105">
        <v>141050</v>
      </c>
      <c r="D19" s="105">
        <v>37219</v>
      </c>
      <c r="E19" s="105">
        <v>88782</v>
      </c>
      <c r="F19" s="105">
        <v>437076</v>
      </c>
      <c r="G19" s="32"/>
      <c r="H19" s="4"/>
      <c r="I19" s="4"/>
      <c r="J19" s="4"/>
      <c r="K19" s="4"/>
      <c r="L19" s="4"/>
    </row>
    <row r="20" spans="1:12" ht="15">
      <c r="A20" s="143" t="s">
        <v>129</v>
      </c>
      <c r="B20" s="33">
        <v>0.38900557340142217</v>
      </c>
      <c r="C20" s="33">
        <v>0.3227127547611857</v>
      </c>
      <c r="D20" s="33">
        <v>0.08515452690149997</v>
      </c>
      <c r="E20" s="33">
        <v>0.20312714493589215</v>
      </c>
      <c r="F20" s="33">
        <v>1</v>
      </c>
      <c r="G20" s="32"/>
      <c r="H20" s="3"/>
      <c r="I20" s="3"/>
      <c r="J20" s="3"/>
      <c r="K20" s="3"/>
      <c r="L20" s="3"/>
    </row>
    <row r="21" spans="2:7" s="24" customFormat="1" ht="15">
      <c r="B21" s="34"/>
      <c r="C21" s="34"/>
      <c r="D21" s="34"/>
      <c r="E21" s="34"/>
      <c r="F21" s="34"/>
      <c r="G21" s="32"/>
    </row>
    <row r="22" spans="2:7" s="24" customFormat="1" ht="15">
      <c r="B22" s="34"/>
      <c r="C22" s="34"/>
      <c r="D22" s="34"/>
      <c r="E22" s="34"/>
      <c r="F22" s="34"/>
      <c r="G22" s="32"/>
    </row>
    <row r="23" spans="1:7" s="24" customFormat="1" ht="15">
      <c r="A23" s="35" t="s">
        <v>137</v>
      </c>
      <c r="B23" s="34"/>
      <c r="C23" s="34"/>
      <c r="D23" s="34"/>
      <c r="E23" s="34"/>
      <c r="F23" s="34"/>
      <c r="G23" s="32"/>
    </row>
    <row r="24" s="24" customFormat="1" ht="15">
      <c r="G24" s="32"/>
    </row>
    <row r="25" spans="1:7" ht="15">
      <c r="A25" s="8" t="s">
        <v>110</v>
      </c>
      <c r="B25" s="34"/>
      <c r="C25" s="34"/>
      <c r="D25" s="34"/>
      <c r="E25" s="34"/>
      <c r="F25" s="34"/>
      <c r="G25" s="32"/>
    </row>
    <row r="26" spans="1:7" ht="15">
      <c r="A26" s="28"/>
      <c r="B26" s="29"/>
      <c r="C26" s="29"/>
      <c r="D26" s="29"/>
      <c r="E26" s="29"/>
      <c r="F26" s="29"/>
      <c r="G26" s="32"/>
    </row>
    <row r="27" spans="1:12" ht="15">
      <c r="A27" s="30"/>
      <c r="B27" s="31" t="s">
        <v>7</v>
      </c>
      <c r="C27" s="31" t="s">
        <v>8</v>
      </c>
      <c r="D27" s="31" t="s">
        <v>9</v>
      </c>
      <c r="E27" s="31" t="s">
        <v>10</v>
      </c>
      <c r="F27" s="44" t="s">
        <v>11</v>
      </c>
      <c r="G27" s="32"/>
      <c r="H27" s="163"/>
      <c r="I27" s="163"/>
      <c r="J27" s="163"/>
      <c r="K27" s="163"/>
      <c r="L27" s="163"/>
    </row>
    <row r="28" spans="1:12" ht="15">
      <c r="A28" t="s">
        <v>12</v>
      </c>
      <c r="B28" s="2">
        <v>8819</v>
      </c>
      <c r="C28" s="2">
        <v>7496</v>
      </c>
      <c r="D28" s="2">
        <v>2483</v>
      </c>
      <c r="E28" s="2">
        <v>6175</v>
      </c>
      <c r="F28" s="2">
        <v>24973</v>
      </c>
      <c r="G28" s="32"/>
      <c r="H28" s="2"/>
      <c r="I28" s="2"/>
      <c r="J28" s="2"/>
      <c r="K28" s="2"/>
      <c r="L28" s="2"/>
    </row>
    <row r="29" spans="1:12" ht="15">
      <c r="A29" t="s">
        <v>13</v>
      </c>
      <c r="B29" s="149">
        <v>7930</v>
      </c>
      <c r="C29" s="149">
        <v>6477</v>
      </c>
      <c r="D29" s="149">
        <v>3019</v>
      </c>
      <c r="E29" s="149">
        <v>10486</v>
      </c>
      <c r="F29" s="149">
        <v>27912</v>
      </c>
      <c r="H29" s="2"/>
      <c r="I29" s="2"/>
      <c r="J29" s="2"/>
      <c r="K29" s="2"/>
      <c r="L29" s="2"/>
    </row>
    <row r="30" spans="1:12" ht="15">
      <c r="A30" s="28" t="s">
        <v>4</v>
      </c>
      <c r="B30" s="105">
        <v>16749</v>
      </c>
      <c r="C30" s="105">
        <v>13973</v>
      </c>
      <c r="D30" s="105">
        <v>5502</v>
      </c>
      <c r="E30" s="105">
        <v>16661</v>
      </c>
      <c r="F30" s="105">
        <v>52885</v>
      </c>
      <c r="G30" s="63"/>
      <c r="H30" s="2"/>
      <c r="I30" s="2"/>
      <c r="J30" s="2"/>
      <c r="K30" s="2"/>
      <c r="L30" s="2"/>
    </row>
    <row r="31" spans="1:12" ht="15">
      <c r="A31" s="143" t="s">
        <v>129</v>
      </c>
      <c r="B31" s="33">
        <v>0.31670606031956133</v>
      </c>
      <c r="C31" s="33">
        <v>0.26421480571050393</v>
      </c>
      <c r="D31" s="33">
        <v>0.10403706154864328</v>
      </c>
      <c r="E31" s="33">
        <v>0.3150420724212915</v>
      </c>
      <c r="F31" s="33">
        <v>1</v>
      </c>
      <c r="H31" s="2"/>
      <c r="I31" s="171"/>
      <c r="J31" s="171"/>
      <c r="K31" s="171"/>
      <c r="L31" s="171"/>
    </row>
    <row r="32" spans="2:7" s="24" customFormat="1" ht="15">
      <c r="B32" s="37"/>
      <c r="C32" s="37"/>
      <c r="D32" s="37"/>
      <c r="E32" s="34"/>
      <c r="F32" s="34"/>
      <c r="G32" s="34"/>
    </row>
    <row r="33" spans="2:7" s="24" customFormat="1" ht="15">
      <c r="B33" s="37"/>
      <c r="C33" s="37"/>
      <c r="D33" s="37"/>
      <c r="E33" s="34"/>
      <c r="F33" s="34"/>
      <c r="G33" s="34"/>
    </row>
    <row r="34" spans="1:7" s="24" customFormat="1" ht="15">
      <c r="A34" s="35" t="s">
        <v>138</v>
      </c>
      <c r="B34" s="34"/>
      <c r="C34" s="34"/>
      <c r="D34" s="34"/>
      <c r="E34" s="34"/>
      <c r="F34" s="34"/>
      <c r="G34" s="34"/>
    </row>
    <row r="35" s="24" customFormat="1" ht="15">
      <c r="G35" s="34"/>
    </row>
    <row r="36" spans="1:6" ht="15">
      <c r="A36" s="8" t="s">
        <v>111</v>
      </c>
      <c r="B36" s="34"/>
      <c r="C36" s="34"/>
      <c r="D36" s="34"/>
      <c r="E36" s="34"/>
      <c r="F36" s="34"/>
    </row>
    <row r="37" spans="1:6" ht="15">
      <c r="A37" s="28"/>
      <c r="B37" s="29"/>
      <c r="C37" s="29"/>
      <c r="D37" s="29"/>
      <c r="E37" s="29"/>
      <c r="F37" s="29"/>
    </row>
    <row r="38" spans="1:6" ht="15">
      <c r="A38" s="30"/>
      <c r="B38" s="31" t="s">
        <v>7</v>
      </c>
      <c r="C38" s="31" t="s">
        <v>8</v>
      </c>
      <c r="D38" s="31" t="s">
        <v>9</v>
      </c>
      <c r="E38" s="31" t="s">
        <v>10</v>
      </c>
      <c r="F38" s="44" t="s">
        <v>11</v>
      </c>
    </row>
    <row r="39" spans="1:7" ht="15">
      <c r="A39" t="s">
        <v>12</v>
      </c>
      <c r="B39" s="38">
        <v>10.18278716407756</v>
      </c>
      <c r="C39" s="38">
        <v>10.347518676627535</v>
      </c>
      <c r="D39" s="38">
        <v>7.340314136125654</v>
      </c>
      <c r="E39" s="38">
        <v>5.567125506072874</v>
      </c>
      <c r="F39" s="38">
        <v>8.808312978016257</v>
      </c>
      <c r="G39" s="38"/>
    </row>
    <row r="40" spans="1:6" ht="15">
      <c r="A40" t="s">
        <v>13</v>
      </c>
      <c r="B40" s="38">
        <v>10.11639344262295</v>
      </c>
      <c r="C40" s="38">
        <v>9.801605681642735</v>
      </c>
      <c r="D40" s="38">
        <v>6.291156011924478</v>
      </c>
      <c r="E40" s="38">
        <v>5.188346366584017</v>
      </c>
      <c r="F40" s="38">
        <v>7.77823158498137</v>
      </c>
    </row>
    <row r="41" spans="1:7" s="24" customFormat="1" ht="15">
      <c r="A41" s="39" t="s">
        <v>4</v>
      </c>
      <c r="B41" s="40">
        <v>10.151352319541465</v>
      </c>
      <c r="C41" s="40">
        <v>10.094467902383167</v>
      </c>
      <c r="D41" s="40">
        <v>6.764631043256998</v>
      </c>
      <c r="E41" s="40">
        <v>5.328731768801393</v>
      </c>
      <c r="F41" s="40">
        <v>8.26464971163846</v>
      </c>
      <c r="G41" s="3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K1">
      <selection activeCell="S15" sqref="S15"/>
    </sheetView>
  </sheetViews>
  <sheetFormatPr defaultColWidth="9.140625" defaultRowHeight="15"/>
  <cols>
    <col min="1" max="1" width="61.140625" style="0" hidden="1" customWidth="1"/>
    <col min="2" max="8" width="0" style="26" hidden="1" customWidth="1"/>
    <col min="9" max="10" width="0" style="0" hidden="1" customWidth="1"/>
    <col min="11" max="11" width="51.57421875" style="0" customWidth="1"/>
    <col min="14" max="14" width="9.8515625" style="0" customWidth="1"/>
  </cols>
  <sheetData>
    <row r="1" spans="1:18" ht="15">
      <c r="A1" s="25" t="s">
        <v>139</v>
      </c>
      <c r="K1" s="25" t="s">
        <v>139</v>
      </c>
      <c r="L1" s="26"/>
      <c r="M1" s="26"/>
      <c r="N1" s="26"/>
      <c r="O1" s="26"/>
      <c r="P1" s="26"/>
      <c r="Q1" s="26"/>
      <c r="R1" s="26"/>
    </row>
    <row r="2" spans="1:18" ht="15">
      <c r="A2" s="42"/>
      <c r="K2" s="42"/>
      <c r="L2" s="26"/>
      <c r="M2" s="26"/>
      <c r="N2" s="26"/>
      <c r="O2" s="26"/>
      <c r="P2" s="26"/>
      <c r="Q2" s="26"/>
      <c r="R2" s="26"/>
    </row>
    <row r="3" spans="1:18" ht="15">
      <c r="A3" s="8" t="s">
        <v>125</v>
      </c>
      <c r="B3" s="27"/>
      <c r="C3" s="27"/>
      <c r="D3" s="27"/>
      <c r="E3" s="27"/>
      <c r="F3" s="27"/>
      <c r="G3" s="27"/>
      <c r="H3" s="27"/>
      <c r="K3" s="8" t="s">
        <v>125</v>
      </c>
      <c r="L3" s="27"/>
      <c r="M3" s="27"/>
      <c r="N3" s="27"/>
      <c r="O3" s="27"/>
      <c r="P3" s="27"/>
      <c r="Q3" s="27"/>
      <c r="R3" s="27"/>
    </row>
    <row r="4" spans="1:18" ht="15">
      <c r="A4" s="5"/>
      <c r="B4" s="6" t="s">
        <v>15</v>
      </c>
      <c r="C4" s="6" t="s">
        <v>16</v>
      </c>
      <c r="D4" s="6" t="s">
        <v>17</v>
      </c>
      <c r="E4" s="6"/>
      <c r="F4" s="55" t="s">
        <v>53</v>
      </c>
      <c r="G4" s="6"/>
      <c r="H4" s="6"/>
      <c r="K4" s="5"/>
      <c r="L4" s="6" t="s">
        <v>15</v>
      </c>
      <c r="M4" s="6" t="s">
        <v>16</v>
      </c>
      <c r="N4" s="6" t="s">
        <v>17</v>
      </c>
      <c r="O4" s="6"/>
      <c r="P4" s="55" t="s">
        <v>53</v>
      </c>
      <c r="Q4" s="6"/>
      <c r="R4" s="6"/>
    </row>
    <row r="5" spans="1:18" ht="15">
      <c r="A5" s="10" t="s">
        <v>18</v>
      </c>
      <c r="B5" s="44" t="s">
        <v>0</v>
      </c>
      <c r="C5" s="44" t="s">
        <v>0</v>
      </c>
      <c r="D5" s="44" t="s">
        <v>0</v>
      </c>
      <c r="E5" s="54" t="s">
        <v>7</v>
      </c>
      <c r="F5" s="54" t="s">
        <v>8</v>
      </c>
      <c r="G5" s="54" t="s">
        <v>9</v>
      </c>
      <c r="H5" s="54" t="s">
        <v>10</v>
      </c>
      <c r="K5" s="10" t="s">
        <v>18</v>
      </c>
      <c r="L5" s="44" t="s">
        <v>0</v>
      </c>
      <c r="M5" s="44" t="s">
        <v>0</v>
      </c>
      <c r="N5" s="44" t="s">
        <v>0</v>
      </c>
      <c r="O5" s="54" t="s">
        <v>7</v>
      </c>
      <c r="P5" s="54" t="s">
        <v>8</v>
      </c>
      <c r="Q5" s="54" t="s">
        <v>9</v>
      </c>
      <c r="R5" s="54" t="s">
        <v>10</v>
      </c>
    </row>
    <row r="6" spans="1:18" ht="19.5" customHeight="1">
      <c r="A6" s="111" t="s">
        <v>19</v>
      </c>
      <c r="B6" s="2">
        <v>69196</v>
      </c>
      <c r="C6" s="2">
        <v>27958</v>
      </c>
      <c r="D6" s="2">
        <v>41238</v>
      </c>
      <c r="E6" s="2">
        <v>23143</v>
      </c>
      <c r="F6" s="2">
        <v>28147</v>
      </c>
      <c r="G6" s="2">
        <v>5202</v>
      </c>
      <c r="H6" s="2">
        <v>12704</v>
      </c>
      <c r="K6" s="111" t="s">
        <v>19</v>
      </c>
      <c r="L6" s="2">
        <v>69196</v>
      </c>
      <c r="M6" s="2">
        <v>40.40406959939881</v>
      </c>
      <c r="N6" s="2">
        <v>59.59593040060119</v>
      </c>
      <c r="O6" s="2">
        <v>33.44557488872189</v>
      </c>
      <c r="P6" s="2">
        <v>40.67720677495809</v>
      </c>
      <c r="Q6" s="2">
        <v>7.517775593964969</v>
      </c>
      <c r="R6" s="2">
        <v>18.35944274235505</v>
      </c>
    </row>
    <row r="7" spans="1:18" ht="19.5" customHeight="1">
      <c r="A7" s="111" t="s">
        <v>20</v>
      </c>
      <c r="B7" s="2">
        <v>20789</v>
      </c>
      <c r="C7" s="2">
        <v>8556</v>
      </c>
      <c r="D7" s="2">
        <v>12233</v>
      </c>
      <c r="E7" s="2">
        <v>8409</v>
      </c>
      <c r="F7" s="2">
        <v>9819</v>
      </c>
      <c r="G7" s="2">
        <v>1073</v>
      </c>
      <c r="H7" s="2">
        <v>1488</v>
      </c>
      <c r="K7" s="111" t="s">
        <v>20</v>
      </c>
      <c r="L7" s="2">
        <v>20789</v>
      </c>
      <c r="M7" s="2">
        <v>41.15638077829622</v>
      </c>
      <c r="N7" s="2">
        <v>58.84361922170378</v>
      </c>
      <c r="O7" s="2">
        <v>40.44927605945452</v>
      </c>
      <c r="P7" s="2">
        <v>47.23170907691568</v>
      </c>
      <c r="Q7" s="2">
        <v>5.1613834239261145</v>
      </c>
      <c r="R7" s="2">
        <v>7.15763143970369</v>
      </c>
    </row>
    <row r="8" spans="1:18" ht="19.5" customHeight="1">
      <c r="A8" s="111" t="s">
        <v>21</v>
      </c>
      <c r="B8" s="2">
        <v>58886</v>
      </c>
      <c r="C8" s="2">
        <v>39651</v>
      </c>
      <c r="D8" s="2">
        <v>19235</v>
      </c>
      <c r="E8" s="2">
        <v>22664</v>
      </c>
      <c r="F8" s="2">
        <v>18383</v>
      </c>
      <c r="G8" s="2">
        <v>5418</v>
      </c>
      <c r="H8" s="2">
        <v>12421</v>
      </c>
      <c r="K8" s="111" t="s">
        <v>21</v>
      </c>
      <c r="L8" s="2">
        <v>58886</v>
      </c>
      <c r="M8" s="2">
        <v>67.33519002819006</v>
      </c>
      <c r="N8" s="2">
        <v>32.66480997180994</v>
      </c>
      <c r="O8" s="2">
        <v>38.48792582277621</v>
      </c>
      <c r="P8" s="2">
        <v>31.2179465407737</v>
      </c>
      <c r="Q8" s="2">
        <v>9.200828719899468</v>
      </c>
      <c r="R8" s="2">
        <v>21.093298916550623</v>
      </c>
    </row>
    <row r="9" spans="1:18" ht="19.5" customHeight="1">
      <c r="A9" s="111" t="s">
        <v>22</v>
      </c>
      <c r="B9" s="2"/>
      <c r="C9" s="2"/>
      <c r="D9" s="2"/>
      <c r="E9" s="2"/>
      <c r="F9" s="2"/>
      <c r="G9" s="2"/>
      <c r="H9" s="2"/>
      <c r="K9" s="111" t="s">
        <v>22</v>
      </c>
      <c r="L9" s="2"/>
      <c r="M9" s="2"/>
      <c r="N9" s="2"/>
      <c r="O9" s="2"/>
      <c r="P9" s="2"/>
      <c r="Q9" s="2"/>
      <c r="R9" s="2"/>
    </row>
    <row r="10" spans="1:18" ht="19.5" customHeight="1">
      <c r="A10" s="111" t="s">
        <v>23</v>
      </c>
      <c r="B10" s="2">
        <v>2194</v>
      </c>
      <c r="C10" s="2">
        <v>768</v>
      </c>
      <c r="D10" s="2">
        <v>1426</v>
      </c>
      <c r="E10" s="2">
        <v>988</v>
      </c>
      <c r="F10" s="2">
        <v>551</v>
      </c>
      <c r="G10" s="2">
        <v>177</v>
      </c>
      <c r="H10" s="2">
        <v>478</v>
      </c>
      <c r="K10" s="111" t="s">
        <v>23</v>
      </c>
      <c r="L10" s="2">
        <v>2194</v>
      </c>
      <c r="M10" s="2">
        <v>35.004557885141296</v>
      </c>
      <c r="N10" s="2">
        <v>64.9954421148587</v>
      </c>
      <c r="O10" s="2">
        <v>45.03190519598906</v>
      </c>
      <c r="P10" s="2">
        <v>25.11394712853236</v>
      </c>
      <c r="Q10" s="2">
        <v>8.067456700091158</v>
      </c>
      <c r="R10" s="2">
        <v>21.78669097538742</v>
      </c>
    </row>
    <row r="11" spans="1:18" ht="19.5" customHeight="1">
      <c r="A11" s="111" t="s">
        <v>24</v>
      </c>
      <c r="B11" s="2">
        <v>32356</v>
      </c>
      <c r="C11" s="2">
        <v>12736</v>
      </c>
      <c r="D11" s="2">
        <v>19620</v>
      </c>
      <c r="E11" s="2">
        <v>11774</v>
      </c>
      <c r="F11" s="2">
        <v>12591</v>
      </c>
      <c r="G11" s="2">
        <v>2251</v>
      </c>
      <c r="H11" s="2">
        <v>5740</v>
      </c>
      <c r="K11" s="111" t="s">
        <v>24</v>
      </c>
      <c r="L11" s="2">
        <v>32356</v>
      </c>
      <c r="M11" s="2">
        <v>39.36209667449623</v>
      </c>
      <c r="N11" s="2">
        <v>60.63790332550377</v>
      </c>
      <c r="O11" s="2">
        <v>36.388923229076525</v>
      </c>
      <c r="P11" s="2">
        <v>38.91395722586228</v>
      </c>
      <c r="Q11" s="2">
        <v>6.956978612931141</v>
      </c>
      <c r="R11" s="2">
        <v>17.740140932130053</v>
      </c>
    </row>
    <row r="12" spans="1:18" ht="19.5" customHeight="1">
      <c r="A12" s="111" t="s">
        <v>25</v>
      </c>
      <c r="B12" s="2">
        <v>1600</v>
      </c>
      <c r="C12" s="2">
        <v>533</v>
      </c>
      <c r="D12" s="2">
        <v>1067</v>
      </c>
      <c r="E12" s="2">
        <v>607</v>
      </c>
      <c r="F12" s="2">
        <v>422</v>
      </c>
      <c r="G12" s="2">
        <v>162</v>
      </c>
      <c r="H12" s="2">
        <v>409</v>
      </c>
      <c r="K12" s="111" t="s">
        <v>25</v>
      </c>
      <c r="L12" s="2">
        <v>1600</v>
      </c>
      <c r="M12" s="2">
        <v>33.3125</v>
      </c>
      <c r="N12" s="2">
        <v>66.6875</v>
      </c>
      <c r="O12" s="2">
        <v>37.9375</v>
      </c>
      <c r="P12" s="2">
        <v>26.375</v>
      </c>
      <c r="Q12" s="2">
        <v>10.125</v>
      </c>
      <c r="R12" s="2">
        <v>25.5625</v>
      </c>
    </row>
    <row r="13" spans="1:18" ht="19.5" customHeight="1">
      <c r="A13" s="111" t="s">
        <v>26</v>
      </c>
      <c r="B13" s="2">
        <v>9859</v>
      </c>
      <c r="C13" s="2">
        <v>1580</v>
      </c>
      <c r="D13" s="2">
        <v>8279</v>
      </c>
      <c r="E13" s="2">
        <v>2676</v>
      </c>
      <c r="F13" s="2">
        <v>1990</v>
      </c>
      <c r="G13" s="2">
        <v>921</v>
      </c>
      <c r="H13" s="2">
        <v>4272</v>
      </c>
      <c r="K13" s="111" t="s">
        <v>26</v>
      </c>
      <c r="L13" s="2">
        <v>9859</v>
      </c>
      <c r="M13" s="2">
        <v>16.02596612232478</v>
      </c>
      <c r="N13" s="2">
        <v>83.97403387767523</v>
      </c>
      <c r="O13" s="2">
        <v>27.142712242620956</v>
      </c>
      <c r="P13" s="2">
        <v>20.18460290090273</v>
      </c>
      <c r="Q13" s="2">
        <v>9.34171822700071</v>
      </c>
      <c r="R13" s="2">
        <v>43.330966629475604</v>
      </c>
    </row>
    <row r="14" spans="1:18" ht="19.5" customHeight="1">
      <c r="A14" s="111" t="s">
        <v>27</v>
      </c>
      <c r="B14" s="2"/>
      <c r="C14" s="2"/>
      <c r="D14" s="2"/>
      <c r="E14" s="2"/>
      <c r="F14" s="2"/>
      <c r="G14" s="2"/>
      <c r="H14" s="2"/>
      <c r="K14" s="111" t="s">
        <v>27</v>
      </c>
      <c r="L14" s="2"/>
      <c r="M14" s="2"/>
      <c r="N14" s="2"/>
      <c r="O14" s="2"/>
      <c r="P14" s="2"/>
      <c r="Q14" s="2"/>
      <c r="R14" s="2"/>
    </row>
    <row r="15" spans="1:18" ht="19.5" customHeight="1">
      <c r="A15" s="111" t="s">
        <v>28</v>
      </c>
      <c r="B15" s="2">
        <v>17373</v>
      </c>
      <c r="C15" s="2">
        <v>2539</v>
      </c>
      <c r="D15" s="2">
        <v>14834</v>
      </c>
      <c r="E15" s="2">
        <v>6190</v>
      </c>
      <c r="F15" s="2">
        <v>4837</v>
      </c>
      <c r="G15" s="2">
        <v>1937</v>
      </c>
      <c r="H15" s="2">
        <v>4409</v>
      </c>
      <c r="K15" s="111" t="s">
        <v>28</v>
      </c>
      <c r="L15" s="2">
        <v>17373</v>
      </c>
      <c r="M15" s="2">
        <v>14.614631900074828</v>
      </c>
      <c r="N15" s="2">
        <v>85.38536809992517</v>
      </c>
      <c r="O15" s="2">
        <v>35.63000057560583</v>
      </c>
      <c r="P15" s="2">
        <v>27.84205376158407</v>
      </c>
      <c r="Q15" s="2">
        <v>11.149484832786507</v>
      </c>
      <c r="R15" s="2">
        <v>25.3784608300236</v>
      </c>
    </row>
    <row r="16" spans="1:18" ht="19.5" customHeight="1">
      <c r="A16" s="111" t="s">
        <v>29</v>
      </c>
      <c r="B16" s="2">
        <v>13839</v>
      </c>
      <c r="C16" s="2">
        <v>4974</v>
      </c>
      <c r="D16" s="2">
        <v>8865</v>
      </c>
      <c r="E16" s="2">
        <v>6380</v>
      </c>
      <c r="F16" s="2">
        <v>3952</v>
      </c>
      <c r="G16" s="2">
        <v>987</v>
      </c>
      <c r="H16" s="2">
        <v>2520</v>
      </c>
      <c r="K16" s="111" t="s">
        <v>29</v>
      </c>
      <c r="L16" s="2">
        <v>13839</v>
      </c>
      <c r="M16" s="2">
        <v>35.941903316713635</v>
      </c>
      <c r="N16" s="2">
        <v>64.05809668328637</v>
      </c>
      <c r="O16" s="2">
        <v>46.10159693619481</v>
      </c>
      <c r="P16" s="2">
        <v>28.556976660163308</v>
      </c>
      <c r="Q16" s="2">
        <v>7.132018209408194</v>
      </c>
      <c r="R16" s="2">
        <v>18.20940819423369</v>
      </c>
    </row>
    <row r="17" spans="1:18" ht="19.5" customHeight="1">
      <c r="A17" s="111" t="s">
        <v>30</v>
      </c>
      <c r="B17" s="2">
        <v>28795</v>
      </c>
      <c r="C17" s="2">
        <v>16535</v>
      </c>
      <c r="D17" s="2">
        <v>12260</v>
      </c>
      <c r="E17" s="2">
        <v>11894</v>
      </c>
      <c r="F17" s="2">
        <v>8869</v>
      </c>
      <c r="G17" s="2">
        <v>3254</v>
      </c>
      <c r="H17" s="2">
        <v>4778</v>
      </c>
      <c r="K17" s="111" t="s">
        <v>30</v>
      </c>
      <c r="L17" s="2">
        <v>28795</v>
      </c>
      <c r="M17" s="2">
        <v>57.4231637437055</v>
      </c>
      <c r="N17" s="2">
        <v>42.5768362562945</v>
      </c>
      <c r="O17" s="2">
        <v>41.30578225386352</v>
      </c>
      <c r="P17" s="2">
        <v>30.800486195520055</v>
      </c>
      <c r="Q17" s="2">
        <v>11.300573016148636</v>
      </c>
      <c r="R17" s="2">
        <v>16.59315853446779</v>
      </c>
    </row>
    <row r="18" spans="1:18" ht="19.5" customHeight="1">
      <c r="A18" s="111" t="s">
        <v>31</v>
      </c>
      <c r="B18" s="2">
        <v>11053</v>
      </c>
      <c r="C18" s="2">
        <v>4794</v>
      </c>
      <c r="D18" s="2">
        <v>6259</v>
      </c>
      <c r="E18" s="2">
        <v>6610</v>
      </c>
      <c r="F18" s="2">
        <v>3128</v>
      </c>
      <c r="G18" s="2">
        <v>578</v>
      </c>
      <c r="H18" s="2">
        <v>737</v>
      </c>
      <c r="K18" s="111" t="s">
        <v>31</v>
      </c>
      <c r="L18" s="2">
        <v>11053</v>
      </c>
      <c r="M18" s="2">
        <v>43.372839952953946</v>
      </c>
      <c r="N18" s="2">
        <v>56.627160047046054</v>
      </c>
      <c r="O18" s="2">
        <v>59.80276847914593</v>
      </c>
      <c r="P18" s="2">
        <v>28.30000904731747</v>
      </c>
      <c r="Q18" s="2">
        <v>5.229349497873881</v>
      </c>
      <c r="R18" s="2">
        <v>6.667872975662716</v>
      </c>
    </row>
    <row r="19" spans="1:18" ht="19.5" customHeight="1">
      <c r="A19" s="111" t="s">
        <v>32</v>
      </c>
      <c r="B19" s="2">
        <v>10145</v>
      </c>
      <c r="C19" s="2">
        <v>6759</v>
      </c>
      <c r="D19" s="2">
        <v>3386</v>
      </c>
      <c r="E19" s="2">
        <v>6194</v>
      </c>
      <c r="F19" s="2">
        <v>2504</v>
      </c>
      <c r="G19" s="2">
        <v>670</v>
      </c>
      <c r="H19" s="2">
        <v>777</v>
      </c>
      <c r="K19" s="111" t="s">
        <v>32</v>
      </c>
      <c r="L19" s="2">
        <v>10145</v>
      </c>
      <c r="M19" s="2">
        <v>66.62395268605225</v>
      </c>
      <c r="N19" s="2">
        <v>33.37604731394776</v>
      </c>
      <c r="O19" s="2">
        <v>61.05470675209463</v>
      </c>
      <c r="P19" s="2">
        <v>24.68210941350419</v>
      </c>
      <c r="Q19" s="2">
        <v>6.604238541153277</v>
      </c>
      <c r="R19" s="2">
        <v>7.658945293247905</v>
      </c>
    </row>
    <row r="20" spans="1:18" ht="19.5" customHeight="1">
      <c r="A20" s="111" t="s">
        <v>33</v>
      </c>
      <c r="B20" s="2">
        <v>12055</v>
      </c>
      <c r="C20" s="2">
        <v>3835</v>
      </c>
      <c r="D20" s="2">
        <v>8220</v>
      </c>
      <c r="E20" s="2">
        <v>5295</v>
      </c>
      <c r="F20" s="2">
        <v>3943</v>
      </c>
      <c r="G20" s="2">
        <v>926</v>
      </c>
      <c r="H20" s="2">
        <v>1891</v>
      </c>
      <c r="K20" s="111" t="s">
        <v>33</v>
      </c>
      <c r="L20" s="2">
        <v>12055</v>
      </c>
      <c r="M20" s="2">
        <v>31.812525922853588</v>
      </c>
      <c r="N20" s="2">
        <v>68.18747407714642</v>
      </c>
      <c r="O20" s="2">
        <v>43.92368311903774</v>
      </c>
      <c r="P20" s="2">
        <v>32.708419742845294</v>
      </c>
      <c r="Q20" s="2">
        <v>7.681459975114061</v>
      </c>
      <c r="R20" s="2">
        <v>15.686437163002903</v>
      </c>
    </row>
    <row r="21" spans="1:18" ht="19.5" customHeight="1">
      <c r="A21" s="111" t="s">
        <v>34</v>
      </c>
      <c r="B21" s="2">
        <v>35225</v>
      </c>
      <c r="C21" s="2">
        <v>7952</v>
      </c>
      <c r="D21" s="2">
        <v>27273</v>
      </c>
      <c r="E21" s="2">
        <v>8976</v>
      </c>
      <c r="F21" s="2">
        <v>6232</v>
      </c>
      <c r="G21" s="2">
        <v>3946</v>
      </c>
      <c r="H21" s="2">
        <v>16071</v>
      </c>
      <c r="K21" s="111" t="s">
        <v>34</v>
      </c>
      <c r="L21" s="2">
        <v>35225</v>
      </c>
      <c r="M21" s="2">
        <v>22.574875798438608</v>
      </c>
      <c r="N21" s="2">
        <v>77.42512420156139</v>
      </c>
      <c r="O21" s="2">
        <v>25.481902058197303</v>
      </c>
      <c r="P21" s="2">
        <v>17.691980127750178</v>
      </c>
      <c r="Q21" s="2">
        <v>11.202271114265436</v>
      </c>
      <c r="R21" s="2">
        <v>45.62384669978708</v>
      </c>
    </row>
    <row r="22" spans="1:18" ht="19.5" customHeight="1">
      <c r="A22" s="111" t="s">
        <v>35</v>
      </c>
      <c r="B22" s="2">
        <v>2255</v>
      </c>
      <c r="C22" s="2">
        <v>1519</v>
      </c>
      <c r="D22" s="2">
        <v>736</v>
      </c>
      <c r="E22" s="2">
        <v>775</v>
      </c>
      <c r="F22" s="2">
        <v>446</v>
      </c>
      <c r="G22" s="2">
        <v>242</v>
      </c>
      <c r="H22" s="2">
        <v>792</v>
      </c>
      <c r="K22" s="111" t="s">
        <v>35</v>
      </c>
      <c r="L22" s="2">
        <v>2255</v>
      </c>
      <c r="M22" s="2">
        <v>67.36141906873614</v>
      </c>
      <c r="N22" s="2">
        <v>32.63858093126386</v>
      </c>
      <c r="O22" s="2">
        <v>34.368070953436806</v>
      </c>
      <c r="P22" s="2">
        <v>19.778270509977826</v>
      </c>
      <c r="Q22" s="2">
        <v>10.731707317073171</v>
      </c>
      <c r="R22" s="2">
        <v>35.1219512195122</v>
      </c>
    </row>
    <row r="23" spans="1:18" ht="19.5" customHeight="1">
      <c r="A23" s="111" t="s">
        <v>36</v>
      </c>
      <c r="B23" s="2">
        <v>24599</v>
      </c>
      <c r="C23" s="2">
        <v>15015</v>
      </c>
      <c r="D23" s="2">
        <v>9584</v>
      </c>
      <c r="E23" s="2">
        <v>11209</v>
      </c>
      <c r="F23" s="2">
        <v>6503</v>
      </c>
      <c r="G23" s="2">
        <v>2409</v>
      </c>
      <c r="H23" s="2">
        <v>4478</v>
      </c>
      <c r="K23" s="111" t="s">
        <v>36</v>
      </c>
      <c r="L23" s="2">
        <v>24599</v>
      </c>
      <c r="M23" s="2">
        <v>61.03906662872475</v>
      </c>
      <c r="N23" s="2">
        <v>38.96093337127525</v>
      </c>
      <c r="O23" s="2">
        <v>45.56689296312858</v>
      </c>
      <c r="P23" s="2">
        <v>26.436033985121348</v>
      </c>
      <c r="Q23" s="2">
        <v>9.79308101955364</v>
      </c>
      <c r="R23" s="2">
        <v>18.20399203219643</v>
      </c>
    </row>
    <row r="24" spans="1:18" ht="19.5" customHeight="1">
      <c r="A24" s="111" t="s">
        <v>37</v>
      </c>
      <c r="B24" s="2">
        <v>5927</v>
      </c>
      <c r="C24" s="2">
        <v>2931</v>
      </c>
      <c r="D24" s="2">
        <v>2996</v>
      </c>
      <c r="E24" s="2">
        <v>2540</v>
      </c>
      <c r="F24" s="2">
        <v>1405</v>
      </c>
      <c r="G24" s="2">
        <v>560</v>
      </c>
      <c r="H24" s="2">
        <v>1422</v>
      </c>
      <c r="K24" s="111" t="s">
        <v>37</v>
      </c>
      <c r="L24" s="2">
        <v>5927</v>
      </c>
      <c r="M24" s="2">
        <v>49.45166188628311</v>
      </c>
      <c r="N24" s="2">
        <v>50.54833811371689</v>
      </c>
      <c r="O24" s="2">
        <v>42.85473257971993</v>
      </c>
      <c r="P24" s="2">
        <v>23.705078454530117</v>
      </c>
      <c r="Q24" s="2">
        <v>9.448287497891007</v>
      </c>
      <c r="R24" s="2">
        <v>23.991901467858952</v>
      </c>
    </row>
    <row r="25" spans="1:18" ht="19.5" customHeight="1">
      <c r="A25" s="111" t="s">
        <v>38</v>
      </c>
      <c r="B25" s="2">
        <v>15508</v>
      </c>
      <c r="C25" s="2">
        <v>12367</v>
      </c>
      <c r="D25" s="2">
        <v>3141</v>
      </c>
      <c r="E25" s="2">
        <v>5677</v>
      </c>
      <c r="F25" s="2">
        <v>4747</v>
      </c>
      <c r="G25" s="2">
        <v>1550</v>
      </c>
      <c r="H25" s="2">
        <v>3534</v>
      </c>
      <c r="K25" s="111" t="s">
        <v>38</v>
      </c>
      <c r="L25" s="2">
        <v>15508</v>
      </c>
      <c r="M25" s="2">
        <v>79.74593758060355</v>
      </c>
      <c r="N25" s="2">
        <v>20.25406241939644</v>
      </c>
      <c r="O25" s="2">
        <v>36.6069125612587</v>
      </c>
      <c r="P25" s="2">
        <v>30.610007737941707</v>
      </c>
      <c r="Q25" s="2">
        <v>9.994841372194996</v>
      </c>
      <c r="R25" s="2">
        <v>22.788238328604592</v>
      </c>
    </row>
    <row r="26" spans="1:18" ht="19.5" customHeight="1">
      <c r="A26" s="111" t="s">
        <v>39</v>
      </c>
      <c r="B26" s="2">
        <v>14625</v>
      </c>
      <c r="C26" s="2">
        <v>12181</v>
      </c>
      <c r="D26" s="2">
        <v>2444</v>
      </c>
      <c r="E26" s="2">
        <v>7084</v>
      </c>
      <c r="F26" s="2">
        <v>4921</v>
      </c>
      <c r="G26" s="2">
        <v>864</v>
      </c>
      <c r="H26" s="2">
        <v>1756</v>
      </c>
      <c r="K26" s="111" t="s">
        <v>39</v>
      </c>
      <c r="L26" s="2">
        <v>14625</v>
      </c>
      <c r="M26" s="2">
        <v>83.28888888888889</v>
      </c>
      <c r="N26" s="2">
        <v>16.711111111111112</v>
      </c>
      <c r="O26" s="2">
        <v>48.437606837606836</v>
      </c>
      <c r="P26" s="2">
        <v>33.64786324786325</v>
      </c>
      <c r="Q26" s="2">
        <v>5.907692307692308</v>
      </c>
      <c r="R26" s="2">
        <v>12.006837606837607</v>
      </c>
    </row>
    <row r="27" spans="1:18" ht="19.5" customHeight="1">
      <c r="A27" s="111" t="s">
        <v>40</v>
      </c>
      <c r="B27" s="2">
        <v>6172</v>
      </c>
      <c r="C27" s="2">
        <v>4972</v>
      </c>
      <c r="D27" s="2">
        <v>1200</v>
      </c>
      <c r="E27" s="2">
        <v>3337</v>
      </c>
      <c r="F27" s="2">
        <v>1845</v>
      </c>
      <c r="G27" s="2">
        <v>340</v>
      </c>
      <c r="H27" s="2">
        <v>650</v>
      </c>
      <c r="K27" s="111" t="s">
        <v>40</v>
      </c>
      <c r="L27" s="2">
        <v>6172</v>
      </c>
      <c r="M27" s="2">
        <v>80.55735580038885</v>
      </c>
      <c r="N27" s="2">
        <v>19.44264419961115</v>
      </c>
      <c r="O27" s="2">
        <v>54.066753078418664</v>
      </c>
      <c r="P27" s="2">
        <v>29.89306545690214</v>
      </c>
      <c r="Q27" s="2">
        <v>5.508749189889825</v>
      </c>
      <c r="R27" s="2">
        <v>10.53143227478937</v>
      </c>
    </row>
    <row r="28" spans="1:18" ht="19.5" customHeight="1">
      <c r="A28" s="111" t="s">
        <v>41</v>
      </c>
      <c r="B28" s="2">
        <v>19623</v>
      </c>
      <c r="C28" s="2">
        <v>18434</v>
      </c>
      <c r="D28" s="2">
        <v>1189</v>
      </c>
      <c r="E28" s="2">
        <v>8463</v>
      </c>
      <c r="F28" s="2">
        <v>6187</v>
      </c>
      <c r="G28" s="2">
        <v>1856</v>
      </c>
      <c r="H28" s="2">
        <v>3117</v>
      </c>
      <c r="K28" s="111" t="s">
        <v>41</v>
      </c>
      <c r="L28" s="2">
        <v>19623</v>
      </c>
      <c r="M28" s="2">
        <v>93.94078377414259</v>
      </c>
      <c r="N28" s="2">
        <v>6.059216225857412</v>
      </c>
      <c r="O28" s="2">
        <v>43.127962085308056</v>
      </c>
      <c r="P28" s="2">
        <v>31.52932782958773</v>
      </c>
      <c r="Q28" s="2">
        <v>9.458288742801814</v>
      </c>
      <c r="R28" s="2">
        <v>15.8844213423024</v>
      </c>
    </row>
    <row r="29" spans="1:18" ht="19.5" customHeight="1">
      <c r="A29" s="111" t="s">
        <v>42</v>
      </c>
      <c r="B29" s="2">
        <v>1034</v>
      </c>
      <c r="C29" s="2">
        <v>965</v>
      </c>
      <c r="D29" s="2">
        <v>69</v>
      </c>
      <c r="E29" s="2">
        <v>529</v>
      </c>
      <c r="F29" s="2">
        <v>330</v>
      </c>
      <c r="G29" s="2">
        <v>60</v>
      </c>
      <c r="H29" s="2">
        <v>115</v>
      </c>
      <c r="K29" s="111" t="s">
        <v>42</v>
      </c>
      <c r="L29" s="2">
        <v>1034</v>
      </c>
      <c r="M29" s="2">
        <v>93.32688588007737</v>
      </c>
      <c r="N29" s="2">
        <v>6.673114119922631</v>
      </c>
      <c r="O29" s="2">
        <v>51.1605415860735</v>
      </c>
      <c r="P29" s="2">
        <v>31.914893617021278</v>
      </c>
      <c r="Q29" s="2">
        <v>5.802707930367505</v>
      </c>
      <c r="R29" s="2">
        <v>11.121856866537717</v>
      </c>
    </row>
    <row r="30" spans="1:18" ht="19.5" customHeight="1">
      <c r="A30" s="111" t="s">
        <v>43</v>
      </c>
      <c r="B30" s="2">
        <v>2451</v>
      </c>
      <c r="C30" s="2">
        <v>1779</v>
      </c>
      <c r="D30" s="2">
        <v>672</v>
      </c>
      <c r="E30" s="2">
        <v>707</v>
      </c>
      <c r="F30" s="2">
        <v>778</v>
      </c>
      <c r="G30" s="2">
        <v>358</v>
      </c>
      <c r="H30" s="2">
        <v>608</v>
      </c>
      <c r="K30" s="111" t="s">
        <v>43</v>
      </c>
      <c r="L30" s="2">
        <v>2451</v>
      </c>
      <c r="M30" s="2">
        <v>72.5826193390453</v>
      </c>
      <c r="N30" s="2">
        <v>27.417380660954713</v>
      </c>
      <c r="O30" s="2">
        <v>28.845369237046103</v>
      </c>
      <c r="P30" s="2">
        <v>31.742146062831498</v>
      </c>
      <c r="Q30" s="2">
        <v>14.606283149734802</v>
      </c>
      <c r="R30" s="2">
        <v>24.8062015503876</v>
      </c>
    </row>
    <row r="31" spans="1:18" ht="19.5" customHeight="1">
      <c r="A31" s="24" t="s">
        <v>320</v>
      </c>
      <c r="B31" s="149">
        <v>1</v>
      </c>
      <c r="C31" s="149">
        <v>1</v>
      </c>
      <c r="D31" s="149">
        <v>0</v>
      </c>
      <c r="E31" s="149">
        <v>0</v>
      </c>
      <c r="F31" s="149">
        <v>0</v>
      </c>
      <c r="G31" s="149">
        <v>0</v>
      </c>
      <c r="H31" s="149">
        <v>1</v>
      </c>
      <c r="K31" s="24" t="s">
        <v>320</v>
      </c>
      <c r="L31" s="149">
        <v>1</v>
      </c>
      <c r="M31" s="149">
        <v>100</v>
      </c>
      <c r="N31" s="149">
        <v>0</v>
      </c>
      <c r="O31" s="149">
        <v>0</v>
      </c>
      <c r="P31" s="149">
        <v>0</v>
      </c>
      <c r="Q31" s="149">
        <v>0</v>
      </c>
      <c r="R31" s="149">
        <v>100</v>
      </c>
    </row>
    <row r="32" spans="1:18" ht="15">
      <c r="A32" s="20" t="s">
        <v>130</v>
      </c>
      <c r="B32" s="105">
        <f>SUM(B6:B31)</f>
        <v>415560</v>
      </c>
      <c r="C32" s="105">
        <f aca="true" t="shared" si="0" ref="C32:H32">SUM(C6:C31)</f>
        <v>209334</v>
      </c>
      <c r="D32" s="105">
        <f t="shared" si="0"/>
        <v>206226</v>
      </c>
      <c r="E32" s="105">
        <f t="shared" si="0"/>
        <v>162121</v>
      </c>
      <c r="F32" s="105">
        <f t="shared" si="0"/>
        <v>132530</v>
      </c>
      <c r="G32" s="105">
        <f t="shared" si="0"/>
        <v>35741</v>
      </c>
      <c r="H32" s="105">
        <f t="shared" si="0"/>
        <v>85168</v>
      </c>
      <c r="K32" s="20" t="s">
        <v>130</v>
      </c>
      <c r="L32" s="105">
        <v>415560</v>
      </c>
      <c r="M32" s="105">
        <v>209334</v>
      </c>
      <c r="N32" s="105">
        <v>206226</v>
      </c>
      <c r="O32" s="105">
        <v>162121</v>
      </c>
      <c r="P32" s="105">
        <v>132530</v>
      </c>
      <c r="Q32" s="105">
        <v>35741</v>
      </c>
      <c r="R32" s="105">
        <v>85168</v>
      </c>
    </row>
    <row r="33" spans="1:18" ht="15">
      <c r="A33" s="143" t="s">
        <v>129</v>
      </c>
      <c r="B33" s="106">
        <f aca="true" t="shared" si="1" ref="B33:H33">(B32/$B$32)</f>
        <v>1</v>
      </c>
      <c r="C33" s="106">
        <f t="shared" si="1"/>
        <v>0.5037395321975167</v>
      </c>
      <c r="D33" s="106">
        <f>(D32/$B$32)</f>
        <v>0.4962604678024834</v>
      </c>
      <c r="E33" s="106">
        <f t="shared" si="1"/>
        <v>0.39012657618635094</v>
      </c>
      <c r="F33" s="106">
        <f t="shared" si="1"/>
        <v>0.31891904899412843</v>
      </c>
      <c r="G33" s="106">
        <f t="shared" si="1"/>
        <v>0.0860068341515064</v>
      </c>
      <c r="H33" s="106">
        <f t="shared" si="1"/>
        <v>0.20494754066801424</v>
      </c>
      <c r="K33" s="143" t="s">
        <v>129</v>
      </c>
      <c r="L33" s="106">
        <v>1</v>
      </c>
      <c r="M33" s="106">
        <v>0.5037395321975167</v>
      </c>
      <c r="N33" s="106">
        <v>0.4962604678024834</v>
      </c>
      <c r="O33" s="106">
        <v>0.39012657618635094</v>
      </c>
      <c r="P33" s="106">
        <v>0.31891904899412843</v>
      </c>
      <c r="Q33" s="106">
        <v>0.0860068341515064</v>
      </c>
      <c r="R33" s="106">
        <v>0.20494754066801424</v>
      </c>
    </row>
    <row r="35" spans="2:8" ht="15">
      <c r="B35" s="27"/>
      <c r="C35" s="27"/>
      <c r="D35" s="27"/>
      <c r="E35" s="27"/>
      <c r="F35" s="27"/>
      <c r="G35" s="27"/>
      <c r="H35" s="27"/>
    </row>
    <row r="36" spans="2:18" ht="15">
      <c r="B36" s="9" t="s">
        <v>15</v>
      </c>
      <c r="C36" s="9" t="s">
        <v>16</v>
      </c>
      <c r="D36" s="9" t="s">
        <v>17</v>
      </c>
      <c r="E36" s="9"/>
      <c r="F36" s="160" t="s">
        <v>53</v>
      </c>
      <c r="G36" s="9"/>
      <c r="H36" s="9"/>
      <c r="K36" s="172"/>
      <c r="L36" s="172" t="s">
        <v>15</v>
      </c>
      <c r="M36" s="172" t="s">
        <v>16</v>
      </c>
      <c r="N36" s="172" t="s">
        <v>17</v>
      </c>
      <c r="O36" s="172"/>
      <c r="P36" s="172" t="s">
        <v>53</v>
      </c>
      <c r="Q36" s="172"/>
      <c r="R36" s="172"/>
    </row>
    <row r="37" spans="2:18" ht="15">
      <c r="B37" s="44" t="s">
        <v>0</v>
      </c>
      <c r="C37" s="44" t="s">
        <v>0</v>
      </c>
      <c r="D37" s="44" t="s">
        <v>0</v>
      </c>
      <c r="E37" s="54" t="s">
        <v>7</v>
      </c>
      <c r="F37" s="54" t="s">
        <v>8</v>
      </c>
      <c r="G37" s="54" t="s">
        <v>9</v>
      </c>
      <c r="H37" s="54" t="s">
        <v>10</v>
      </c>
      <c r="K37" s="172"/>
      <c r="L37" s="172" t="s">
        <v>0</v>
      </c>
      <c r="M37" s="172" t="s">
        <v>0</v>
      </c>
      <c r="N37" s="172" t="s">
        <v>0</v>
      </c>
      <c r="O37" s="172" t="s">
        <v>7</v>
      </c>
      <c r="P37" s="172" t="s">
        <v>8</v>
      </c>
      <c r="Q37" s="172" t="s">
        <v>9</v>
      </c>
      <c r="R37" s="172" t="s">
        <v>10</v>
      </c>
    </row>
    <row r="38" spans="1:18" ht="15">
      <c r="A38" s="164" t="s">
        <v>321</v>
      </c>
      <c r="B38" s="90">
        <v>21516</v>
      </c>
      <c r="C38" s="90">
        <v>10636</v>
      </c>
      <c r="D38" s="90">
        <v>10880</v>
      </c>
      <c r="E38" s="90">
        <v>7904</v>
      </c>
      <c r="F38" s="90">
        <v>8520</v>
      </c>
      <c r="G38" s="90">
        <v>1478</v>
      </c>
      <c r="H38" s="90">
        <v>3614</v>
      </c>
      <c r="K38" s="28" t="s">
        <v>321</v>
      </c>
      <c r="L38" s="90">
        <v>21516</v>
      </c>
      <c r="M38" s="90">
        <v>10636</v>
      </c>
      <c r="N38" s="90">
        <v>10880</v>
      </c>
      <c r="O38" s="90">
        <v>7904</v>
      </c>
      <c r="P38" s="90">
        <v>8520</v>
      </c>
      <c r="Q38" s="90">
        <v>1478</v>
      </c>
      <c r="R38" s="90">
        <v>3614</v>
      </c>
    </row>
    <row r="39" spans="1:18" ht="15">
      <c r="A39" s="143" t="s">
        <v>129</v>
      </c>
      <c r="B39" s="106">
        <f>(B38/$B$38)</f>
        <v>1</v>
      </c>
      <c r="C39" s="106">
        <f aca="true" t="shared" si="2" ref="C39:H39">(C38/$B$38)</f>
        <v>0.49432980107826735</v>
      </c>
      <c r="D39" s="106">
        <f t="shared" si="2"/>
        <v>0.5056701989217327</v>
      </c>
      <c r="E39" s="106">
        <f t="shared" si="2"/>
        <v>0.3673545268637293</v>
      </c>
      <c r="F39" s="106">
        <f t="shared" si="2"/>
        <v>0.39598438371444505</v>
      </c>
      <c r="G39" s="106">
        <f t="shared" si="2"/>
        <v>0.06869306562558096</v>
      </c>
      <c r="H39" s="106">
        <f t="shared" si="2"/>
        <v>0.16796802379624465</v>
      </c>
      <c r="K39" s="30" t="s">
        <v>129</v>
      </c>
      <c r="L39" s="107">
        <v>1</v>
      </c>
      <c r="M39" s="107">
        <v>0.49432980107826735</v>
      </c>
      <c r="N39" s="107">
        <v>0.5056701989217327</v>
      </c>
      <c r="O39" s="107">
        <v>0.3673545268637293</v>
      </c>
      <c r="P39" s="107">
        <v>0.39598438371444505</v>
      </c>
      <c r="Q39" s="107">
        <v>0.06869306562558096</v>
      </c>
      <c r="R39" s="107">
        <v>0.16796802379624465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1">
      <selection activeCell="B56" sqref="B56"/>
    </sheetView>
  </sheetViews>
  <sheetFormatPr defaultColWidth="9.140625" defaultRowHeight="15"/>
  <cols>
    <col min="1" max="1" width="77.140625" style="51" customWidth="1"/>
    <col min="2" max="2" width="9.140625" style="47" customWidth="1"/>
    <col min="3" max="16384" width="9.140625" style="48" customWidth="1"/>
  </cols>
  <sheetData>
    <row r="1" ht="15">
      <c r="A1" s="46" t="s">
        <v>140</v>
      </c>
    </row>
    <row r="2" spans="1:2" ht="15">
      <c r="A2" s="49"/>
      <c r="B2" s="50"/>
    </row>
    <row r="3" spans="1:2" ht="15">
      <c r="A3" s="58" t="s">
        <v>45</v>
      </c>
      <c r="B3" s="50"/>
    </row>
    <row r="4" spans="1:2" ht="15">
      <c r="A4" s="56"/>
      <c r="B4" s="57"/>
    </row>
    <row r="5" spans="1:2" ht="12.75">
      <c r="A5" s="59" t="s">
        <v>46</v>
      </c>
      <c r="B5" s="60" t="s">
        <v>0</v>
      </c>
    </row>
    <row r="6" spans="1:2" ht="15">
      <c r="A6" s="15" t="s">
        <v>362</v>
      </c>
      <c r="B6" s="105">
        <v>5190</v>
      </c>
    </row>
    <row r="7" spans="1:2" ht="15">
      <c r="A7" s="15" t="s">
        <v>322</v>
      </c>
      <c r="B7" s="105">
        <v>4883</v>
      </c>
    </row>
    <row r="8" spans="1:2" ht="15">
      <c r="A8" s="15" t="s">
        <v>323</v>
      </c>
      <c r="B8" s="105">
        <v>4365</v>
      </c>
    </row>
    <row r="9" spans="1:2" ht="15">
      <c r="A9" s="15" t="s">
        <v>363</v>
      </c>
      <c r="B9" s="105">
        <v>4167</v>
      </c>
    </row>
    <row r="10" spans="1:2" ht="15">
      <c r="A10" s="15" t="s">
        <v>324</v>
      </c>
      <c r="B10" s="105">
        <v>3348</v>
      </c>
    </row>
    <row r="11" spans="1:2" ht="15">
      <c r="A11" s="15" t="s">
        <v>325</v>
      </c>
      <c r="B11" s="105">
        <v>3254</v>
      </c>
    </row>
    <row r="12" spans="1:2" ht="15">
      <c r="A12" s="15" t="s">
        <v>326</v>
      </c>
      <c r="B12" s="105">
        <v>2915</v>
      </c>
    </row>
    <row r="13" spans="1:2" ht="15">
      <c r="A13" s="15" t="s">
        <v>327</v>
      </c>
      <c r="B13" s="105">
        <v>2829</v>
      </c>
    </row>
    <row r="14" spans="1:2" ht="15">
      <c r="A14" s="15" t="s">
        <v>328</v>
      </c>
      <c r="B14" s="105">
        <v>2703</v>
      </c>
    </row>
    <row r="15" spans="1:2" ht="15">
      <c r="A15" s="15" t="s">
        <v>329</v>
      </c>
      <c r="B15" s="105">
        <v>2484</v>
      </c>
    </row>
    <row r="16" spans="1:2" ht="15">
      <c r="A16" s="15" t="s">
        <v>330</v>
      </c>
      <c r="B16" s="105">
        <v>2465</v>
      </c>
    </row>
    <row r="17" spans="1:2" ht="15">
      <c r="A17" s="15" t="s">
        <v>331</v>
      </c>
      <c r="B17" s="105">
        <v>2381</v>
      </c>
    </row>
    <row r="18" spans="1:2" ht="15">
      <c r="A18" s="15" t="s">
        <v>332</v>
      </c>
      <c r="B18" s="105">
        <v>2239</v>
      </c>
    </row>
    <row r="19" spans="1:2" ht="15">
      <c r="A19" s="15" t="s">
        <v>364</v>
      </c>
      <c r="B19" s="105">
        <v>2216</v>
      </c>
    </row>
    <row r="20" spans="1:2" ht="15">
      <c r="A20" s="15" t="s">
        <v>333</v>
      </c>
      <c r="B20" s="105">
        <v>2216</v>
      </c>
    </row>
    <row r="21" spans="1:2" ht="15">
      <c r="A21" s="15" t="s">
        <v>334</v>
      </c>
      <c r="B21" s="105">
        <v>1875</v>
      </c>
    </row>
    <row r="22" spans="1:2" ht="15">
      <c r="A22" s="15" t="s">
        <v>335</v>
      </c>
      <c r="B22" s="105">
        <v>1858</v>
      </c>
    </row>
    <row r="23" spans="1:2" ht="15">
      <c r="A23" s="15" t="s">
        <v>336</v>
      </c>
      <c r="B23" s="105">
        <v>1801</v>
      </c>
    </row>
    <row r="24" spans="1:2" ht="15">
      <c r="A24" s="15" t="s">
        <v>337</v>
      </c>
      <c r="B24" s="105">
        <v>1767</v>
      </c>
    </row>
    <row r="25" spans="1:2" ht="15">
      <c r="A25" s="15" t="s">
        <v>338</v>
      </c>
      <c r="B25" s="105">
        <v>1688</v>
      </c>
    </row>
    <row r="26" spans="1:2" ht="15">
      <c r="A26" s="15" t="s">
        <v>339</v>
      </c>
      <c r="B26" s="105">
        <v>1682</v>
      </c>
    </row>
    <row r="27" spans="1:2" ht="15">
      <c r="A27" s="15" t="s">
        <v>340</v>
      </c>
      <c r="B27" s="105">
        <v>1644</v>
      </c>
    </row>
    <row r="28" spans="1:2" ht="15">
      <c r="A28" s="15" t="s">
        <v>341</v>
      </c>
      <c r="B28" s="105">
        <v>1639</v>
      </c>
    </row>
    <row r="29" spans="1:2" ht="15">
      <c r="A29" s="15" t="s">
        <v>342</v>
      </c>
      <c r="B29" s="105">
        <v>1617</v>
      </c>
    </row>
    <row r="30" spans="1:2" ht="15">
      <c r="A30" s="15" t="s">
        <v>343</v>
      </c>
      <c r="B30" s="105">
        <v>1608</v>
      </c>
    </row>
    <row r="31" spans="1:2" ht="15">
      <c r="A31" s="15" t="s">
        <v>374</v>
      </c>
      <c r="B31" s="105">
        <v>1604</v>
      </c>
    </row>
    <row r="32" spans="1:2" ht="15">
      <c r="A32" s="15" t="s">
        <v>344</v>
      </c>
      <c r="B32" s="105">
        <v>1581</v>
      </c>
    </row>
    <row r="33" spans="1:2" ht="15">
      <c r="A33" s="15" t="s">
        <v>387</v>
      </c>
      <c r="B33" s="105">
        <v>1551</v>
      </c>
    </row>
    <row r="34" spans="1:2" ht="15">
      <c r="A34" s="15" t="s">
        <v>345</v>
      </c>
      <c r="B34" s="105">
        <v>1544</v>
      </c>
    </row>
    <row r="35" spans="1:2" ht="15">
      <c r="A35" s="15" t="s">
        <v>346</v>
      </c>
      <c r="B35" s="105">
        <v>1508</v>
      </c>
    </row>
    <row r="36" spans="1:2" ht="15">
      <c r="A36" s="15" t="s">
        <v>347</v>
      </c>
      <c r="B36" s="105">
        <v>1420</v>
      </c>
    </row>
    <row r="37" spans="1:2" ht="15">
      <c r="A37" s="15" t="s">
        <v>348</v>
      </c>
      <c r="B37" s="105">
        <v>1388</v>
      </c>
    </row>
    <row r="38" spans="1:2" ht="15">
      <c r="A38" s="15" t="s">
        <v>349</v>
      </c>
      <c r="B38" s="105">
        <v>1380</v>
      </c>
    </row>
    <row r="39" spans="1:2" ht="15">
      <c r="A39" s="15" t="s">
        <v>350</v>
      </c>
      <c r="B39" s="105">
        <v>1377</v>
      </c>
    </row>
    <row r="40" spans="1:2" ht="15">
      <c r="A40" s="15" t="s">
        <v>351</v>
      </c>
      <c r="B40" s="105">
        <v>1361</v>
      </c>
    </row>
    <row r="41" spans="1:2" ht="15">
      <c r="A41" s="15" t="s">
        <v>352</v>
      </c>
      <c r="B41" s="105">
        <v>1317</v>
      </c>
    </row>
    <row r="42" spans="1:2" ht="15">
      <c r="A42" s="15" t="s">
        <v>353</v>
      </c>
      <c r="B42" s="105">
        <v>1303</v>
      </c>
    </row>
    <row r="43" spans="1:2" ht="15">
      <c r="A43" s="15" t="s">
        <v>385</v>
      </c>
      <c r="B43" s="105">
        <v>1279</v>
      </c>
    </row>
    <row r="44" spans="1:2" ht="15">
      <c r="A44" s="15" t="s">
        <v>354</v>
      </c>
      <c r="B44" s="105">
        <v>1277</v>
      </c>
    </row>
    <row r="45" spans="1:2" ht="15">
      <c r="A45" s="15" t="s">
        <v>386</v>
      </c>
      <c r="B45" s="105">
        <v>1268</v>
      </c>
    </row>
    <row r="46" spans="1:2" ht="15">
      <c r="A46" s="15" t="s">
        <v>355</v>
      </c>
      <c r="B46" s="105">
        <v>1231</v>
      </c>
    </row>
    <row r="47" spans="1:2" ht="15">
      <c r="A47" s="15" t="s">
        <v>356</v>
      </c>
      <c r="B47" s="105">
        <v>1229</v>
      </c>
    </row>
    <row r="48" spans="1:2" ht="15">
      <c r="A48" s="15" t="s">
        <v>357</v>
      </c>
      <c r="B48" s="105">
        <v>1220</v>
      </c>
    </row>
    <row r="49" spans="1:2" ht="15">
      <c r="A49" s="15" t="s">
        <v>358</v>
      </c>
      <c r="B49" s="105">
        <v>1210</v>
      </c>
    </row>
    <row r="50" spans="1:2" ht="15">
      <c r="A50" s="15" t="s">
        <v>359</v>
      </c>
      <c r="B50" s="105">
        <v>1206</v>
      </c>
    </row>
    <row r="51" spans="1:2" ht="15">
      <c r="A51" s="15" t="s">
        <v>388</v>
      </c>
      <c r="B51" s="105">
        <v>1206</v>
      </c>
    </row>
    <row r="52" spans="1:2" ht="15">
      <c r="A52" s="15" t="s">
        <v>360</v>
      </c>
      <c r="B52" s="105">
        <v>1196</v>
      </c>
    </row>
    <row r="53" spans="1:2" ht="15">
      <c r="A53" s="15" t="s">
        <v>389</v>
      </c>
      <c r="B53" s="105">
        <v>1192</v>
      </c>
    </row>
    <row r="54" spans="1:2" ht="15">
      <c r="A54" s="15" t="s">
        <v>392</v>
      </c>
      <c r="B54" s="105">
        <v>1175</v>
      </c>
    </row>
    <row r="55" spans="1:2" ht="15">
      <c r="A55" s="45" t="s">
        <v>361</v>
      </c>
      <c r="B55" s="105">
        <v>1127</v>
      </c>
    </row>
    <row r="56" spans="1:2" ht="15">
      <c r="A56" s="61" t="s">
        <v>104</v>
      </c>
      <c r="B56" s="62">
        <v>437076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">
      <selection activeCell="D30" sqref="D30"/>
    </sheetView>
  </sheetViews>
  <sheetFormatPr defaultColWidth="9.140625" defaultRowHeight="15"/>
  <cols>
    <col min="1" max="1" width="77.140625" style="51" customWidth="1"/>
    <col min="2" max="2" width="9.140625" style="47" customWidth="1"/>
    <col min="3" max="4" width="9.140625" style="48" customWidth="1"/>
    <col min="5" max="5" width="32.8515625" style="48" customWidth="1"/>
    <col min="6" max="16384" width="9.140625" style="48" customWidth="1"/>
  </cols>
  <sheetData>
    <row r="1" ht="15">
      <c r="A1" s="46" t="s">
        <v>141</v>
      </c>
    </row>
    <row r="2" spans="1:2" ht="15">
      <c r="A2" s="49"/>
      <c r="B2" s="50"/>
    </row>
    <row r="3" spans="1:2" ht="15">
      <c r="A3" s="58" t="s">
        <v>47</v>
      </c>
      <c r="B3" s="50"/>
    </row>
    <row r="4" spans="1:2" ht="15">
      <c r="A4" s="56"/>
      <c r="B4" s="57"/>
    </row>
    <row r="5" spans="1:2" ht="12.75">
      <c r="A5" s="59" t="s">
        <v>46</v>
      </c>
      <c r="B5" s="60" t="s">
        <v>0</v>
      </c>
    </row>
    <row r="6" spans="1:6" ht="15">
      <c r="A6" s="15" t="s">
        <v>362</v>
      </c>
      <c r="B6" s="2">
        <v>2997</v>
      </c>
      <c r="D6" s="166"/>
      <c r="E6" s="165"/>
      <c r="F6" s="165"/>
    </row>
    <row r="7" spans="1:6" ht="15">
      <c r="A7" s="15" t="s">
        <v>323</v>
      </c>
      <c r="B7" s="2">
        <v>2954</v>
      </c>
      <c r="D7" s="166"/>
      <c r="E7" s="165"/>
      <c r="F7" s="165"/>
    </row>
    <row r="8" spans="1:6" ht="15">
      <c r="A8" s="15" t="s">
        <v>322</v>
      </c>
      <c r="B8" s="2">
        <v>2867</v>
      </c>
      <c r="D8" s="166"/>
      <c r="E8" s="165"/>
      <c r="F8" s="165"/>
    </row>
    <row r="9" spans="1:6" ht="15">
      <c r="A9" s="15" t="s">
        <v>337</v>
      </c>
      <c r="B9" s="2">
        <v>1683</v>
      </c>
      <c r="D9" s="166"/>
      <c r="E9" s="165"/>
      <c r="F9" s="165"/>
    </row>
    <row r="10" spans="1:6" ht="15">
      <c r="A10" s="15" t="s">
        <v>343</v>
      </c>
      <c r="B10" s="2">
        <v>1558</v>
      </c>
      <c r="D10" s="166"/>
      <c r="E10" s="165"/>
      <c r="F10" s="165"/>
    </row>
    <row r="11" spans="1:6" ht="15">
      <c r="A11" s="15" t="s">
        <v>363</v>
      </c>
      <c r="B11" s="2">
        <v>1491</v>
      </c>
      <c r="D11" s="166"/>
      <c r="E11" s="165"/>
      <c r="F11" s="165"/>
    </row>
    <row r="12" spans="1:6" ht="15">
      <c r="A12" s="15" t="s">
        <v>324</v>
      </c>
      <c r="B12" s="2">
        <v>1442</v>
      </c>
      <c r="D12" s="166"/>
      <c r="E12" s="165"/>
      <c r="F12" s="165"/>
    </row>
    <row r="13" spans="1:6" ht="15">
      <c r="A13" s="15" t="s">
        <v>340</v>
      </c>
      <c r="B13" s="2">
        <v>1416</v>
      </c>
      <c r="D13" s="166"/>
      <c r="E13" s="165"/>
      <c r="F13" s="165"/>
    </row>
    <row r="14" spans="1:6" ht="15">
      <c r="A14" s="15" t="s">
        <v>325</v>
      </c>
      <c r="B14" s="2">
        <v>1414</v>
      </c>
      <c r="D14" s="166"/>
      <c r="E14" s="165"/>
      <c r="F14" s="165"/>
    </row>
    <row r="15" spans="1:6" ht="15">
      <c r="A15" s="15" t="s">
        <v>345</v>
      </c>
      <c r="B15" s="2">
        <v>1319</v>
      </c>
      <c r="D15" s="166"/>
      <c r="E15" s="165"/>
      <c r="F15" s="165"/>
    </row>
    <row r="16" spans="1:6" ht="15">
      <c r="A16" s="15" t="s">
        <v>346</v>
      </c>
      <c r="B16" s="2">
        <v>1300</v>
      </c>
      <c r="D16" s="166"/>
      <c r="E16" s="165"/>
      <c r="F16" s="165"/>
    </row>
    <row r="17" spans="1:6" ht="15">
      <c r="A17" s="15" t="s">
        <v>327</v>
      </c>
      <c r="B17" s="2">
        <v>1256</v>
      </c>
      <c r="D17" s="166"/>
      <c r="E17" s="165"/>
      <c r="F17" s="165"/>
    </row>
    <row r="18" spans="1:6" ht="15">
      <c r="A18" s="15" t="s">
        <v>328</v>
      </c>
      <c r="B18" s="2">
        <v>1230</v>
      </c>
      <c r="D18" s="166"/>
      <c r="E18" s="165"/>
      <c r="F18" s="165"/>
    </row>
    <row r="19" spans="1:6" ht="15">
      <c r="A19" s="15" t="s">
        <v>354</v>
      </c>
      <c r="B19" s="2">
        <v>1230</v>
      </c>
      <c r="D19" s="166"/>
      <c r="E19" s="165"/>
      <c r="F19" s="165"/>
    </row>
    <row r="20" spans="1:6" ht="15">
      <c r="A20" s="15" t="s">
        <v>348</v>
      </c>
      <c r="B20" s="2">
        <v>1207</v>
      </c>
      <c r="D20" s="166"/>
      <c r="E20" s="165"/>
      <c r="F20" s="165"/>
    </row>
    <row r="21" spans="1:6" ht="15">
      <c r="A21" s="15" t="s">
        <v>326</v>
      </c>
      <c r="B21" s="2">
        <v>1163</v>
      </c>
      <c r="D21" s="166"/>
      <c r="E21" s="165"/>
      <c r="F21" s="165"/>
    </row>
    <row r="22" spans="1:6" ht="15">
      <c r="A22" s="15" t="s">
        <v>330</v>
      </c>
      <c r="B22" s="2">
        <v>1060</v>
      </c>
      <c r="D22" s="166"/>
      <c r="E22" s="165"/>
      <c r="F22" s="165"/>
    </row>
    <row r="23" spans="1:6" ht="15">
      <c r="A23" s="15" t="s">
        <v>329</v>
      </c>
      <c r="B23" s="2">
        <v>1057</v>
      </c>
      <c r="D23" s="166"/>
      <c r="E23" s="165"/>
      <c r="F23" s="165"/>
    </row>
    <row r="24" spans="1:6" ht="15">
      <c r="A24" s="15" t="s">
        <v>364</v>
      </c>
      <c r="B24" s="2">
        <v>1024</v>
      </c>
      <c r="D24" s="166"/>
      <c r="E24" s="165"/>
      <c r="F24" s="165"/>
    </row>
    <row r="25" spans="1:6" ht="15">
      <c r="A25" s="15" t="s">
        <v>358</v>
      </c>
      <c r="B25" s="2">
        <v>990</v>
      </c>
      <c r="D25" s="166"/>
      <c r="E25" s="165"/>
      <c r="F25" s="165"/>
    </row>
    <row r="26" spans="1:6" ht="15">
      <c r="A26" s="15" t="s">
        <v>365</v>
      </c>
      <c r="B26" s="2">
        <v>990</v>
      </c>
      <c r="D26" s="166"/>
      <c r="E26" s="165"/>
      <c r="F26" s="165"/>
    </row>
    <row r="27" spans="1:6" ht="15">
      <c r="A27" s="15" t="s">
        <v>355</v>
      </c>
      <c r="B27" s="2">
        <v>981</v>
      </c>
      <c r="D27" s="166"/>
      <c r="E27" s="165"/>
      <c r="F27" s="165"/>
    </row>
    <row r="28" spans="1:6" ht="15">
      <c r="A28" s="15" t="s">
        <v>332</v>
      </c>
      <c r="B28" s="2">
        <v>914</v>
      </c>
      <c r="D28" s="166"/>
      <c r="E28" s="165"/>
      <c r="F28" s="165"/>
    </row>
    <row r="29" spans="1:6" ht="15">
      <c r="A29" s="15" t="s">
        <v>275</v>
      </c>
      <c r="B29" s="2">
        <v>906</v>
      </c>
      <c r="D29" s="166"/>
      <c r="E29" s="165"/>
      <c r="F29" s="165"/>
    </row>
    <row r="30" spans="1:6" ht="15">
      <c r="A30" s="15" t="s">
        <v>366</v>
      </c>
      <c r="B30" s="2">
        <v>905</v>
      </c>
      <c r="D30" s="166"/>
      <c r="E30" s="165"/>
      <c r="F30" s="165"/>
    </row>
    <row r="31" spans="1:6" ht="15">
      <c r="A31" s="15" t="s">
        <v>367</v>
      </c>
      <c r="B31" s="2">
        <v>904</v>
      </c>
      <c r="D31" s="166"/>
      <c r="E31" s="165"/>
      <c r="F31" s="165"/>
    </row>
    <row r="32" spans="1:6" ht="15">
      <c r="A32" s="15" t="s">
        <v>368</v>
      </c>
      <c r="B32" s="2">
        <v>860</v>
      </c>
      <c r="D32" s="166"/>
      <c r="E32" s="165"/>
      <c r="F32" s="165"/>
    </row>
    <row r="33" spans="1:6" ht="15">
      <c r="A33" s="15" t="s">
        <v>334</v>
      </c>
      <c r="B33" s="2">
        <v>853</v>
      </c>
      <c r="D33" s="166"/>
      <c r="E33" s="165"/>
      <c r="F33" s="165"/>
    </row>
    <row r="34" spans="1:6" ht="15">
      <c r="A34" s="15" t="s">
        <v>369</v>
      </c>
      <c r="B34" s="2">
        <v>842</v>
      </c>
      <c r="D34" s="166"/>
      <c r="E34" s="165"/>
      <c r="F34" s="165"/>
    </row>
    <row r="35" spans="1:6" ht="15">
      <c r="A35" s="15" t="s">
        <v>336</v>
      </c>
      <c r="B35" s="2">
        <v>840</v>
      </c>
      <c r="D35" s="166"/>
      <c r="E35" s="165"/>
      <c r="F35" s="165"/>
    </row>
    <row r="36" spans="1:6" ht="15">
      <c r="A36" s="15" t="s">
        <v>370</v>
      </c>
      <c r="B36" s="2">
        <v>828</v>
      </c>
      <c r="D36" s="166"/>
      <c r="E36" s="165"/>
      <c r="F36" s="165"/>
    </row>
    <row r="37" spans="1:6" ht="15">
      <c r="A37" s="15" t="s">
        <v>371</v>
      </c>
      <c r="B37" s="2">
        <v>808</v>
      </c>
      <c r="D37" s="166"/>
      <c r="E37" s="165"/>
      <c r="F37" s="165"/>
    </row>
    <row r="38" spans="1:6" ht="15">
      <c r="A38" s="15" t="s">
        <v>361</v>
      </c>
      <c r="B38" s="2">
        <v>802</v>
      </c>
      <c r="D38" s="166"/>
      <c r="E38" s="165"/>
      <c r="F38" s="165"/>
    </row>
    <row r="39" spans="1:6" ht="15">
      <c r="A39" s="15" t="s">
        <v>372</v>
      </c>
      <c r="B39" s="2">
        <v>778</v>
      </c>
      <c r="D39" s="166"/>
      <c r="E39" s="165"/>
      <c r="F39" s="165"/>
    </row>
    <row r="40" spans="1:6" ht="15">
      <c r="A40" s="15" t="s">
        <v>360</v>
      </c>
      <c r="B40" s="2">
        <v>772</v>
      </c>
      <c r="D40" s="166"/>
      <c r="E40" s="165"/>
      <c r="F40" s="165"/>
    </row>
    <row r="41" spans="1:6" ht="15">
      <c r="A41" s="15" t="s">
        <v>373</v>
      </c>
      <c r="B41" s="2">
        <v>763</v>
      </c>
      <c r="D41" s="166"/>
      <c r="E41" s="165"/>
      <c r="F41" s="165"/>
    </row>
    <row r="42" spans="1:6" ht="15">
      <c r="A42" s="15" t="s">
        <v>331</v>
      </c>
      <c r="B42" s="2">
        <v>761</v>
      </c>
      <c r="D42" s="166"/>
      <c r="E42" s="165"/>
      <c r="F42" s="165"/>
    </row>
    <row r="43" spans="1:6" ht="15">
      <c r="A43" s="15" t="s">
        <v>374</v>
      </c>
      <c r="B43" s="2">
        <v>759</v>
      </c>
      <c r="D43" s="166"/>
      <c r="E43" s="165"/>
      <c r="F43" s="165"/>
    </row>
    <row r="44" spans="1:6" ht="15">
      <c r="A44" s="15" t="s">
        <v>338</v>
      </c>
      <c r="B44" s="2">
        <v>757</v>
      </c>
      <c r="D44" s="166"/>
      <c r="E44" s="165"/>
      <c r="F44" s="165"/>
    </row>
    <row r="45" spans="1:6" ht="15">
      <c r="A45" s="15" t="s">
        <v>375</v>
      </c>
      <c r="B45" s="2">
        <v>756</v>
      </c>
      <c r="D45" s="166"/>
      <c r="E45" s="165"/>
      <c r="F45" s="165"/>
    </row>
    <row r="46" spans="1:6" ht="15">
      <c r="A46" s="15" t="s">
        <v>344</v>
      </c>
      <c r="B46" s="2">
        <v>752</v>
      </c>
      <c r="D46" s="166"/>
      <c r="E46" s="165"/>
      <c r="F46" s="165"/>
    </row>
    <row r="47" spans="1:6" ht="15">
      <c r="A47" s="15" t="s">
        <v>376</v>
      </c>
      <c r="B47" s="2">
        <v>708</v>
      </c>
      <c r="D47" s="166"/>
      <c r="E47" s="165"/>
      <c r="F47" s="165"/>
    </row>
    <row r="48" spans="1:6" ht="15">
      <c r="A48" s="15" t="s">
        <v>377</v>
      </c>
      <c r="B48" s="2">
        <v>695</v>
      </c>
      <c r="D48" s="166"/>
      <c r="E48" s="165"/>
      <c r="F48" s="165"/>
    </row>
    <row r="49" spans="1:6" ht="15">
      <c r="A49" s="15" t="s">
        <v>378</v>
      </c>
      <c r="B49" s="2">
        <v>681</v>
      </c>
      <c r="D49" s="166"/>
      <c r="E49" s="165"/>
      <c r="F49" s="165"/>
    </row>
    <row r="50" spans="1:6" ht="15">
      <c r="A50" s="15" t="s">
        <v>379</v>
      </c>
      <c r="B50" s="2">
        <v>675</v>
      </c>
      <c r="D50" s="166"/>
      <c r="E50" s="165"/>
      <c r="F50" s="165"/>
    </row>
    <row r="51" spans="1:6" ht="15">
      <c r="A51" s="15" t="s">
        <v>380</v>
      </c>
      <c r="B51" s="2">
        <v>664</v>
      </c>
      <c r="D51" s="166"/>
      <c r="E51" s="165"/>
      <c r="F51" s="165"/>
    </row>
    <row r="52" spans="1:6" ht="15">
      <c r="A52" s="15" t="s">
        <v>381</v>
      </c>
      <c r="B52" s="2">
        <v>663</v>
      </c>
      <c r="D52" s="166"/>
      <c r="E52" s="165"/>
      <c r="F52" s="165"/>
    </row>
    <row r="53" spans="1:6" ht="15">
      <c r="A53" s="15" t="s">
        <v>382</v>
      </c>
      <c r="B53" s="2">
        <v>662</v>
      </c>
      <c r="D53" s="166"/>
      <c r="E53" s="165"/>
      <c r="F53" s="165"/>
    </row>
    <row r="54" spans="1:6" ht="15">
      <c r="A54" s="15" t="s">
        <v>383</v>
      </c>
      <c r="B54" s="2">
        <v>645</v>
      </c>
      <c r="D54" s="166"/>
      <c r="E54" s="165"/>
      <c r="F54" s="165"/>
    </row>
    <row r="55" spans="1:6" ht="15">
      <c r="A55" s="45" t="s">
        <v>384</v>
      </c>
      <c r="B55" s="2">
        <v>626</v>
      </c>
      <c r="D55" s="166"/>
      <c r="E55" s="165"/>
      <c r="F55" s="165"/>
    </row>
    <row r="56" spans="1:6" ht="15">
      <c r="A56" s="61" t="s">
        <v>54</v>
      </c>
      <c r="B56" s="62">
        <v>219970</v>
      </c>
      <c r="E56" s="165"/>
      <c r="F56" s="165"/>
    </row>
    <row r="57" spans="5:6" ht="15">
      <c r="E57" s="165"/>
      <c r="F57" s="165"/>
    </row>
    <row r="58" spans="5:6" ht="15">
      <c r="E58" s="165"/>
      <c r="F58" s="165"/>
    </row>
    <row r="59" spans="5:6" ht="15">
      <c r="E59" s="165"/>
      <c r="F59" s="165"/>
    </row>
    <row r="60" spans="5:6" ht="15">
      <c r="E60" s="165"/>
      <c r="F60" s="165"/>
    </row>
    <row r="61" spans="5:6" ht="15">
      <c r="E61" s="165"/>
      <c r="F61" s="165"/>
    </row>
    <row r="62" spans="5:6" ht="15">
      <c r="E62" s="165"/>
      <c r="F62" s="165"/>
    </row>
    <row r="63" spans="5:6" ht="15">
      <c r="E63" s="165"/>
      <c r="F63" s="165"/>
    </row>
    <row r="64" spans="5:6" ht="15">
      <c r="E64" s="165"/>
      <c r="F64" s="165"/>
    </row>
    <row r="65" spans="5:6" ht="15">
      <c r="E65" s="165"/>
      <c r="F65" s="165"/>
    </row>
    <row r="66" spans="5:6" ht="15">
      <c r="E66" s="165"/>
      <c r="F66" s="165"/>
    </row>
    <row r="67" spans="5:6" ht="15">
      <c r="E67" s="165"/>
      <c r="F67" s="165"/>
    </row>
    <row r="68" spans="5:6" ht="15">
      <c r="E68" s="165"/>
      <c r="F68" s="165"/>
    </row>
    <row r="69" spans="5:6" ht="15">
      <c r="E69" s="165"/>
      <c r="F69" s="165"/>
    </row>
    <row r="70" spans="5:6" ht="15">
      <c r="E70" s="165"/>
      <c r="F70" s="165"/>
    </row>
    <row r="71" spans="5:6" ht="15">
      <c r="E71" s="165"/>
      <c r="F71" s="165"/>
    </row>
    <row r="72" spans="5:6" ht="15">
      <c r="E72" s="165"/>
      <c r="F72" s="165"/>
    </row>
    <row r="73" spans="5:6" ht="15">
      <c r="E73" s="165"/>
      <c r="F73" s="165"/>
    </row>
    <row r="74" spans="5:6" ht="15">
      <c r="E74" s="165"/>
      <c r="F74" s="165"/>
    </row>
    <row r="75" spans="5:6" ht="15">
      <c r="E75" s="165"/>
      <c r="F75" s="16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B56" sqref="B56"/>
    </sheetView>
  </sheetViews>
  <sheetFormatPr defaultColWidth="9.140625" defaultRowHeight="15"/>
  <cols>
    <col min="1" max="1" width="77.140625" style="51" customWidth="1"/>
    <col min="2" max="2" width="9.140625" style="47" customWidth="1"/>
    <col min="3" max="3" width="9.140625" style="52" customWidth="1"/>
    <col min="4" max="4" width="24.7109375" style="52" customWidth="1"/>
    <col min="5" max="16384" width="9.140625" style="52" customWidth="1"/>
  </cols>
  <sheetData>
    <row r="1" ht="15">
      <c r="A1" s="46" t="s">
        <v>142</v>
      </c>
    </row>
    <row r="2" spans="1:2" ht="15">
      <c r="A2" s="49"/>
      <c r="B2" s="50"/>
    </row>
    <row r="3" spans="1:2" ht="15">
      <c r="A3" s="58" t="s">
        <v>48</v>
      </c>
      <c r="B3" s="50"/>
    </row>
    <row r="4" spans="1:2" ht="15">
      <c r="A4" s="56"/>
      <c r="B4" s="57"/>
    </row>
    <row r="5" spans="1:2" s="48" customFormat="1" ht="12.75">
      <c r="A5" s="59" t="s">
        <v>46</v>
      </c>
      <c r="B5" s="60" t="s">
        <v>0</v>
      </c>
    </row>
    <row r="6" spans="1:5" ht="15">
      <c r="A6" s="15" t="s">
        <v>363</v>
      </c>
      <c r="B6" s="105">
        <v>2676</v>
      </c>
      <c r="C6" s="168"/>
      <c r="D6" s="167"/>
      <c r="E6" s="167"/>
    </row>
    <row r="7" spans="1:5" ht="15">
      <c r="A7" s="15" t="s">
        <v>362</v>
      </c>
      <c r="B7" s="105">
        <v>2193</v>
      </c>
      <c r="C7" s="168"/>
      <c r="D7" s="167"/>
      <c r="E7" s="167"/>
    </row>
    <row r="8" spans="1:5" ht="15">
      <c r="A8" s="15" t="s">
        <v>322</v>
      </c>
      <c r="B8" s="105">
        <v>2016</v>
      </c>
      <c r="C8" s="168"/>
      <c r="D8" s="167"/>
      <c r="E8" s="167"/>
    </row>
    <row r="9" spans="1:5" ht="15">
      <c r="A9" s="15" t="s">
        <v>324</v>
      </c>
      <c r="B9" s="105">
        <v>1906</v>
      </c>
      <c r="C9" s="168"/>
      <c r="D9" s="167"/>
      <c r="E9" s="167"/>
    </row>
    <row r="10" spans="1:5" ht="15">
      <c r="A10" s="15" t="s">
        <v>325</v>
      </c>
      <c r="B10" s="105">
        <v>1840</v>
      </c>
      <c r="C10" s="168"/>
      <c r="D10" s="167"/>
      <c r="E10" s="167"/>
    </row>
    <row r="11" spans="1:5" ht="15">
      <c r="A11" s="15" t="s">
        <v>326</v>
      </c>
      <c r="B11" s="105">
        <v>1752</v>
      </c>
      <c r="C11" s="168"/>
      <c r="D11" s="167"/>
      <c r="E11" s="167"/>
    </row>
    <row r="12" spans="1:5" ht="15">
      <c r="A12" s="15" t="s">
        <v>333</v>
      </c>
      <c r="B12" s="105">
        <v>1657</v>
      </c>
      <c r="C12" s="168"/>
      <c r="D12" s="167"/>
      <c r="E12" s="167"/>
    </row>
    <row r="13" spans="1:5" ht="15">
      <c r="A13" s="15" t="s">
        <v>331</v>
      </c>
      <c r="B13" s="105">
        <v>1620</v>
      </c>
      <c r="C13" s="168"/>
      <c r="D13" s="167"/>
      <c r="E13" s="167"/>
    </row>
    <row r="14" spans="1:5" ht="15">
      <c r="A14" s="15" t="s">
        <v>327</v>
      </c>
      <c r="B14" s="105">
        <v>1573</v>
      </c>
      <c r="C14" s="168"/>
      <c r="D14" s="167"/>
      <c r="E14" s="167"/>
    </row>
    <row r="15" spans="1:5" ht="15">
      <c r="A15" s="15" t="s">
        <v>335</v>
      </c>
      <c r="B15" s="105">
        <v>1527</v>
      </c>
      <c r="C15" s="168"/>
      <c r="D15" s="167"/>
      <c r="E15" s="167"/>
    </row>
    <row r="16" spans="1:5" ht="15">
      <c r="A16" s="15" t="s">
        <v>328</v>
      </c>
      <c r="B16" s="105">
        <v>1473</v>
      </c>
      <c r="C16" s="168"/>
      <c r="D16" s="167"/>
      <c r="E16" s="167"/>
    </row>
    <row r="17" spans="1:5" ht="15">
      <c r="A17" s="15" t="s">
        <v>329</v>
      </c>
      <c r="B17" s="105">
        <v>1427</v>
      </c>
      <c r="C17" s="168"/>
      <c r="D17" s="167"/>
      <c r="E17" s="167"/>
    </row>
    <row r="18" spans="1:5" ht="15">
      <c r="A18" s="15" t="s">
        <v>323</v>
      </c>
      <c r="B18" s="105">
        <v>1411</v>
      </c>
      <c r="C18" s="168"/>
      <c r="D18" s="167"/>
      <c r="E18" s="167"/>
    </row>
    <row r="19" spans="1:5" ht="15">
      <c r="A19" s="15" t="s">
        <v>330</v>
      </c>
      <c r="B19" s="105">
        <v>1405</v>
      </c>
      <c r="C19" s="168"/>
      <c r="D19" s="167"/>
      <c r="E19" s="167"/>
    </row>
    <row r="20" spans="1:5" ht="15">
      <c r="A20" s="15" t="s">
        <v>332</v>
      </c>
      <c r="B20" s="105">
        <v>1325</v>
      </c>
      <c r="C20" s="168"/>
      <c r="D20" s="167"/>
      <c r="E20" s="167"/>
    </row>
    <row r="21" spans="1:5" ht="15">
      <c r="A21" s="15" t="s">
        <v>339</v>
      </c>
      <c r="B21" s="105">
        <v>1277</v>
      </c>
      <c r="C21" s="168"/>
      <c r="D21" s="167"/>
      <c r="E21" s="167"/>
    </row>
    <row r="22" spans="1:5" ht="15">
      <c r="A22" s="15" t="s">
        <v>341</v>
      </c>
      <c r="B22" s="105">
        <v>1245</v>
      </c>
      <c r="C22" s="168"/>
      <c r="D22" s="167"/>
      <c r="E22" s="167"/>
    </row>
    <row r="23" spans="1:5" ht="15">
      <c r="A23" s="15" t="s">
        <v>385</v>
      </c>
      <c r="B23" s="105">
        <v>1235</v>
      </c>
      <c r="C23" s="168"/>
      <c r="D23" s="167"/>
      <c r="E23" s="167"/>
    </row>
    <row r="24" spans="1:5" ht="15">
      <c r="A24" s="15" t="s">
        <v>342</v>
      </c>
      <c r="B24" s="105">
        <v>1233</v>
      </c>
      <c r="C24" s="168"/>
      <c r="D24" s="167"/>
      <c r="E24" s="167"/>
    </row>
    <row r="25" spans="1:5" ht="15">
      <c r="A25" s="15" t="s">
        <v>386</v>
      </c>
      <c r="B25" s="105">
        <v>1231</v>
      </c>
      <c r="C25" s="168"/>
      <c r="D25" s="167"/>
      <c r="E25" s="167"/>
    </row>
    <row r="26" spans="1:5" ht="15">
      <c r="A26" s="15" t="s">
        <v>364</v>
      </c>
      <c r="B26" s="105">
        <v>1192</v>
      </c>
      <c r="C26" s="168"/>
      <c r="D26" s="167"/>
      <c r="E26" s="167"/>
    </row>
    <row r="27" spans="1:5" ht="15">
      <c r="A27" s="15" t="s">
        <v>359</v>
      </c>
      <c r="B27" s="105">
        <v>1188</v>
      </c>
      <c r="C27" s="168"/>
      <c r="D27" s="167"/>
      <c r="E27" s="167"/>
    </row>
    <row r="28" spans="1:5" ht="15">
      <c r="A28" s="15" t="s">
        <v>387</v>
      </c>
      <c r="B28" s="105">
        <v>1185</v>
      </c>
      <c r="C28" s="168"/>
      <c r="D28" s="167"/>
      <c r="E28" s="167"/>
    </row>
    <row r="29" spans="1:5" ht="15">
      <c r="A29" s="15" t="s">
        <v>388</v>
      </c>
      <c r="B29" s="105">
        <v>1171</v>
      </c>
      <c r="C29" s="168"/>
      <c r="D29" s="167"/>
      <c r="E29" s="167"/>
    </row>
    <row r="30" spans="1:5" ht="15">
      <c r="A30" s="15" t="s">
        <v>351</v>
      </c>
      <c r="B30" s="105">
        <v>1167</v>
      </c>
      <c r="C30" s="168"/>
      <c r="D30" s="167"/>
      <c r="E30" s="167"/>
    </row>
    <row r="31" spans="1:5" ht="15">
      <c r="A31" s="15" t="s">
        <v>389</v>
      </c>
      <c r="B31" s="105">
        <v>1163</v>
      </c>
      <c r="C31" s="168"/>
      <c r="D31" s="167"/>
      <c r="E31" s="167"/>
    </row>
    <row r="32" spans="1:5" ht="15">
      <c r="A32" s="15" t="s">
        <v>390</v>
      </c>
      <c r="B32" s="105">
        <v>1101</v>
      </c>
      <c r="C32" s="168"/>
      <c r="D32" s="167"/>
      <c r="E32" s="167"/>
    </row>
    <row r="33" spans="1:5" ht="15">
      <c r="A33" s="15" t="s">
        <v>357</v>
      </c>
      <c r="B33" s="105">
        <v>1097</v>
      </c>
      <c r="C33" s="168"/>
      <c r="D33" s="167"/>
      <c r="E33" s="167"/>
    </row>
    <row r="34" spans="1:5" ht="15">
      <c r="A34" s="15" t="s">
        <v>334</v>
      </c>
      <c r="B34" s="105">
        <v>1022</v>
      </c>
      <c r="C34" s="168"/>
      <c r="D34" s="167"/>
      <c r="E34" s="167"/>
    </row>
    <row r="35" spans="1:5" ht="15">
      <c r="A35" s="15" t="s">
        <v>391</v>
      </c>
      <c r="B35" s="105">
        <v>1018</v>
      </c>
      <c r="C35" s="168"/>
      <c r="D35" s="167"/>
      <c r="E35" s="167"/>
    </row>
    <row r="36" spans="1:5" ht="15">
      <c r="A36" s="15" t="s">
        <v>392</v>
      </c>
      <c r="B36" s="105">
        <v>1011</v>
      </c>
      <c r="C36" s="168"/>
      <c r="D36" s="167"/>
      <c r="E36" s="167"/>
    </row>
    <row r="37" spans="1:5" ht="15">
      <c r="A37" s="15" t="s">
        <v>393</v>
      </c>
      <c r="B37" s="105">
        <v>995</v>
      </c>
      <c r="C37" s="168"/>
      <c r="D37" s="167"/>
      <c r="E37" s="167"/>
    </row>
    <row r="38" spans="1:5" ht="15">
      <c r="A38" s="15" t="s">
        <v>353</v>
      </c>
      <c r="B38" s="105">
        <v>993</v>
      </c>
      <c r="C38" s="168"/>
      <c r="D38" s="167"/>
      <c r="E38" s="167"/>
    </row>
    <row r="39" spans="1:5" ht="15">
      <c r="A39" s="15" t="s">
        <v>336</v>
      </c>
      <c r="B39" s="105">
        <v>961</v>
      </c>
      <c r="C39" s="168"/>
      <c r="D39" s="167"/>
      <c r="E39" s="167"/>
    </row>
    <row r="40" spans="1:5" ht="15">
      <c r="A40" s="15" t="s">
        <v>349</v>
      </c>
      <c r="B40" s="105">
        <v>948</v>
      </c>
      <c r="C40" s="168"/>
      <c r="D40" s="167"/>
      <c r="E40" s="167"/>
    </row>
    <row r="41" spans="1:5" ht="15">
      <c r="A41" s="15" t="s">
        <v>350</v>
      </c>
      <c r="B41" s="105">
        <v>939</v>
      </c>
      <c r="C41" s="168"/>
      <c r="D41" s="167"/>
      <c r="E41" s="167"/>
    </row>
    <row r="42" spans="1:5" ht="15">
      <c r="A42" s="15" t="s">
        <v>338</v>
      </c>
      <c r="B42" s="105">
        <v>931</v>
      </c>
      <c r="C42" s="168"/>
      <c r="D42" s="167"/>
      <c r="E42" s="167"/>
    </row>
    <row r="43" spans="1:5" ht="15">
      <c r="A43" s="15" t="s">
        <v>394</v>
      </c>
      <c r="B43" s="105">
        <v>913</v>
      </c>
      <c r="C43" s="168"/>
      <c r="D43" s="167"/>
      <c r="E43" s="167"/>
    </row>
    <row r="44" spans="1:5" ht="15">
      <c r="A44" s="15" t="s">
        <v>347</v>
      </c>
      <c r="B44" s="105">
        <v>906</v>
      </c>
      <c r="C44" s="168"/>
      <c r="D44" s="167"/>
      <c r="E44" s="167"/>
    </row>
    <row r="45" spans="1:5" ht="15">
      <c r="A45" s="15" t="s">
        <v>395</v>
      </c>
      <c r="B45" s="105">
        <v>896</v>
      </c>
      <c r="C45" s="168"/>
      <c r="D45" s="167"/>
      <c r="E45" s="167"/>
    </row>
    <row r="46" spans="1:5" ht="15">
      <c r="A46" s="15" t="s">
        <v>396</v>
      </c>
      <c r="B46" s="105">
        <v>876</v>
      </c>
      <c r="C46" s="168"/>
      <c r="D46" s="167"/>
      <c r="E46" s="167"/>
    </row>
    <row r="47" spans="1:5" ht="15">
      <c r="A47" s="15" t="s">
        <v>397</v>
      </c>
      <c r="B47" s="105">
        <v>849</v>
      </c>
      <c r="C47" s="168"/>
      <c r="D47" s="167"/>
      <c r="E47" s="167"/>
    </row>
    <row r="48" spans="1:5" ht="15">
      <c r="A48" s="15" t="s">
        <v>374</v>
      </c>
      <c r="B48" s="105">
        <v>845</v>
      </c>
      <c r="C48" s="168"/>
      <c r="D48" s="167"/>
      <c r="E48" s="167"/>
    </row>
    <row r="49" spans="1:5" ht="15">
      <c r="A49" s="15" t="s">
        <v>352</v>
      </c>
      <c r="B49" s="105">
        <v>840</v>
      </c>
      <c r="C49" s="168"/>
      <c r="D49" s="167"/>
      <c r="E49" s="167"/>
    </row>
    <row r="50" spans="1:5" ht="15">
      <c r="A50" s="15" t="s">
        <v>344</v>
      </c>
      <c r="B50" s="105">
        <v>829</v>
      </c>
      <c r="C50" s="168"/>
      <c r="D50" s="167"/>
      <c r="E50" s="167"/>
    </row>
    <row r="51" spans="1:5" ht="15">
      <c r="A51" s="15" t="s">
        <v>398</v>
      </c>
      <c r="B51" s="105">
        <v>821</v>
      </c>
      <c r="C51" s="168"/>
      <c r="D51" s="167"/>
      <c r="E51" s="167"/>
    </row>
    <row r="52" spans="1:5" ht="15">
      <c r="A52" s="15" t="s">
        <v>399</v>
      </c>
      <c r="B52" s="105">
        <v>814</v>
      </c>
      <c r="C52" s="168"/>
      <c r="D52" s="167"/>
      <c r="E52" s="167"/>
    </row>
    <row r="53" spans="1:5" ht="15">
      <c r="A53" s="15" t="s">
        <v>400</v>
      </c>
      <c r="B53" s="105">
        <v>785</v>
      </c>
      <c r="C53" s="168"/>
      <c r="D53" s="167"/>
      <c r="E53" s="167"/>
    </row>
    <row r="54" spans="1:5" ht="15">
      <c r="A54" s="15" t="s">
        <v>401</v>
      </c>
      <c r="B54" s="105">
        <v>780</v>
      </c>
      <c r="C54" s="168"/>
      <c r="D54" s="167"/>
      <c r="E54" s="167"/>
    </row>
    <row r="55" spans="1:5" ht="15">
      <c r="A55" s="15" t="s">
        <v>402</v>
      </c>
      <c r="B55" s="105">
        <v>770</v>
      </c>
      <c r="C55" s="168"/>
      <c r="D55" s="167"/>
      <c r="E55" s="167"/>
    </row>
    <row r="56" spans="1:2" ht="15">
      <c r="A56" s="61" t="s">
        <v>55</v>
      </c>
      <c r="B56" s="62">
        <v>217106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J1">
      <selection activeCell="R15" sqref="R15"/>
    </sheetView>
  </sheetViews>
  <sheetFormatPr defaultColWidth="9.140625" defaultRowHeight="15"/>
  <cols>
    <col min="1" max="1" width="56.28125" style="0" hidden="1" customWidth="1"/>
    <col min="2" max="8" width="9.140625" style="0" hidden="1" customWidth="1"/>
    <col min="9" max="9" width="1.7109375" style="0" hidden="1" customWidth="1"/>
    <col min="10" max="10" width="47.00390625" style="0" customWidth="1"/>
    <col min="11" max="11" width="11.8515625" style="2" customWidth="1"/>
    <col min="12" max="16" width="11.8515625" style="0" customWidth="1"/>
  </cols>
  <sheetData>
    <row r="1" spans="1:15" ht="15">
      <c r="A1" t="s">
        <v>14</v>
      </c>
      <c r="B1" s="41"/>
      <c r="C1" s="41"/>
      <c r="D1" s="41"/>
      <c r="E1" s="41"/>
      <c r="F1" s="41"/>
      <c r="J1" s="25" t="s">
        <v>143</v>
      </c>
      <c r="K1" s="26"/>
      <c r="L1" s="41"/>
      <c r="M1" s="41"/>
      <c r="N1" s="41"/>
      <c r="O1" s="41"/>
    </row>
    <row r="2" spans="1:15" ht="15">
      <c r="A2" s="25"/>
      <c r="B2" s="41"/>
      <c r="C2" s="41"/>
      <c r="D2" s="41"/>
      <c r="E2" s="41"/>
      <c r="F2" s="41"/>
      <c r="J2" s="25"/>
      <c r="K2" s="26"/>
      <c r="L2" s="41"/>
      <c r="M2" s="41"/>
      <c r="N2" s="41"/>
      <c r="O2" s="41"/>
    </row>
    <row r="3" spans="1:15" ht="15">
      <c r="A3" s="3" t="s">
        <v>77</v>
      </c>
      <c r="B3" s="53"/>
      <c r="C3" s="53"/>
      <c r="D3" s="53"/>
      <c r="E3" s="41"/>
      <c r="F3" s="41"/>
      <c r="J3" s="8" t="s">
        <v>94</v>
      </c>
      <c r="K3" s="27"/>
      <c r="L3" s="53"/>
      <c r="M3" s="53"/>
      <c r="N3" s="41"/>
      <c r="O3" s="41"/>
    </row>
    <row r="4" spans="1:16" ht="15">
      <c r="A4" s="5"/>
      <c r="B4" s="6" t="s">
        <v>51</v>
      </c>
      <c r="C4" s="6"/>
      <c r="D4" s="6"/>
      <c r="E4" s="6"/>
      <c r="F4" s="6"/>
      <c r="G4" s="6" t="s">
        <v>78</v>
      </c>
      <c r="J4" s="5"/>
      <c r="K4" s="6" t="s">
        <v>15</v>
      </c>
      <c r="L4" s="175" t="s">
        <v>102</v>
      </c>
      <c r="M4" s="175"/>
      <c r="N4" s="175"/>
      <c r="O4" s="175"/>
      <c r="P4" s="6" t="s">
        <v>79</v>
      </c>
    </row>
    <row r="5" spans="1:16" ht="15">
      <c r="A5" s="10" t="s">
        <v>49</v>
      </c>
      <c r="B5" s="44" t="s">
        <v>50</v>
      </c>
      <c r="C5" s="44" t="s">
        <v>80</v>
      </c>
      <c r="D5" s="44" t="s">
        <v>81</v>
      </c>
      <c r="E5" s="44" t="s">
        <v>100</v>
      </c>
      <c r="F5" s="44" t="s">
        <v>124</v>
      </c>
      <c r="G5" s="44" t="s">
        <v>82</v>
      </c>
      <c r="J5" s="10" t="s">
        <v>18</v>
      </c>
      <c r="K5" s="44" t="s">
        <v>0</v>
      </c>
      <c r="L5" s="44" t="s">
        <v>83</v>
      </c>
      <c r="M5" s="44" t="s">
        <v>84</v>
      </c>
      <c r="N5" s="44" t="s">
        <v>99</v>
      </c>
      <c r="O5" s="44" t="s">
        <v>124</v>
      </c>
      <c r="P5" s="44" t="s">
        <v>85</v>
      </c>
    </row>
    <row r="6" spans="1:16" ht="19.5" customHeight="1">
      <c r="A6" s="24" t="s">
        <v>19</v>
      </c>
      <c r="B6" s="2">
        <v>69196</v>
      </c>
      <c r="C6" s="2">
        <v>3200</v>
      </c>
      <c r="D6" s="2">
        <v>39858</v>
      </c>
      <c r="E6" s="2">
        <v>4282</v>
      </c>
      <c r="F6" s="2">
        <v>8698</v>
      </c>
      <c r="G6" s="2">
        <v>13158</v>
      </c>
      <c r="J6" s="24" t="s">
        <v>19</v>
      </c>
      <c r="K6" s="2">
        <v>69196</v>
      </c>
      <c r="L6" s="173">
        <v>4.624544771374068</v>
      </c>
      <c r="M6" s="173">
        <v>57.601595467946126</v>
      </c>
      <c r="N6" s="173">
        <v>6.188218972194925</v>
      </c>
      <c r="O6" s="173">
        <v>12.570090756691139</v>
      </c>
      <c r="P6" s="173">
        <v>19.015550031793744</v>
      </c>
    </row>
    <row r="7" spans="1:16" ht="19.5" customHeight="1">
      <c r="A7" s="24" t="s">
        <v>20</v>
      </c>
      <c r="B7" s="2">
        <v>20789</v>
      </c>
      <c r="C7" s="2">
        <v>1100</v>
      </c>
      <c r="D7" s="2">
        <v>9663</v>
      </c>
      <c r="E7" s="2">
        <v>875</v>
      </c>
      <c r="F7" s="2">
        <v>2358</v>
      </c>
      <c r="G7" s="2">
        <v>6793</v>
      </c>
      <c r="J7" s="24" t="s">
        <v>20</v>
      </c>
      <c r="K7" s="2">
        <v>20789</v>
      </c>
      <c r="L7" s="173">
        <v>5.291259800856222</v>
      </c>
      <c r="M7" s="173">
        <v>46.48131223243061</v>
      </c>
      <c r="N7" s="173">
        <v>4.208956659771995</v>
      </c>
      <c r="O7" s="173">
        <v>11.342536918562702</v>
      </c>
      <c r="P7" s="173">
        <v>32.67593438837847</v>
      </c>
    </row>
    <row r="8" spans="1:16" ht="19.5" customHeight="1">
      <c r="A8" s="24" t="s">
        <v>21</v>
      </c>
      <c r="B8" s="2">
        <v>58886</v>
      </c>
      <c r="C8" s="2">
        <v>2633</v>
      </c>
      <c r="D8" s="2">
        <v>34786</v>
      </c>
      <c r="E8" s="2">
        <v>4883</v>
      </c>
      <c r="F8" s="2">
        <v>7106</v>
      </c>
      <c r="G8" s="2">
        <v>9478</v>
      </c>
      <c r="J8" s="24" t="s">
        <v>21</v>
      </c>
      <c r="K8" s="2">
        <v>58886</v>
      </c>
      <c r="L8" s="173">
        <v>4.471351424786876</v>
      </c>
      <c r="M8" s="173">
        <v>59.07346398125191</v>
      </c>
      <c r="N8" s="173">
        <v>8.292293584213565</v>
      </c>
      <c r="O8" s="173">
        <v>12.067384437727133</v>
      </c>
      <c r="P8" s="173">
        <v>16.095506572020515</v>
      </c>
    </row>
    <row r="9" spans="1:16" ht="19.5" customHeight="1">
      <c r="A9" s="24" t="s">
        <v>22</v>
      </c>
      <c r="B9" s="2"/>
      <c r="C9" s="2"/>
      <c r="D9" s="2"/>
      <c r="E9" s="2"/>
      <c r="F9" s="2"/>
      <c r="G9" s="2"/>
      <c r="J9" s="24" t="s">
        <v>22</v>
      </c>
      <c r="L9" s="173"/>
      <c r="M9" s="173"/>
      <c r="N9" s="173"/>
      <c r="O9" s="173"/>
      <c r="P9" s="173"/>
    </row>
    <row r="10" spans="1:16" ht="19.5" customHeight="1">
      <c r="A10" s="24" t="s">
        <v>23</v>
      </c>
      <c r="B10" s="2">
        <v>2194</v>
      </c>
      <c r="C10" s="2">
        <v>63</v>
      </c>
      <c r="D10" s="2">
        <v>1188</v>
      </c>
      <c r="E10" s="2">
        <v>119</v>
      </c>
      <c r="F10" s="2">
        <v>184</v>
      </c>
      <c r="G10" s="2">
        <v>640</v>
      </c>
      <c r="J10" s="24" t="s">
        <v>23</v>
      </c>
      <c r="K10" s="2">
        <v>2194</v>
      </c>
      <c r="L10" s="173">
        <v>2.871467639015497</v>
      </c>
      <c r="M10" s="173">
        <v>54.14767547857794</v>
      </c>
      <c r="N10" s="173">
        <v>5.4238833181403825</v>
      </c>
      <c r="O10" s="173">
        <v>8.386508659981768</v>
      </c>
      <c r="P10" s="173">
        <v>29.17046490428441</v>
      </c>
    </row>
    <row r="11" spans="1:16" ht="19.5" customHeight="1">
      <c r="A11" s="24" t="s">
        <v>24</v>
      </c>
      <c r="B11" s="2">
        <v>32356</v>
      </c>
      <c r="C11" s="2">
        <v>1953</v>
      </c>
      <c r="D11" s="2">
        <v>19358</v>
      </c>
      <c r="E11" s="2">
        <v>1598</v>
      </c>
      <c r="F11" s="2">
        <v>3967</v>
      </c>
      <c r="G11" s="2">
        <v>5480</v>
      </c>
      <c r="J11" s="24" t="s">
        <v>24</v>
      </c>
      <c r="K11" s="2">
        <v>32356</v>
      </c>
      <c r="L11" s="173">
        <v>6.035974780566201</v>
      </c>
      <c r="M11" s="173">
        <v>59.82816170107554</v>
      </c>
      <c r="N11" s="173">
        <v>4.938805785634813</v>
      </c>
      <c r="O11" s="173">
        <v>12.260477191247373</v>
      </c>
      <c r="P11" s="173">
        <v>16.93658054147608</v>
      </c>
    </row>
    <row r="12" spans="1:16" ht="19.5" customHeight="1">
      <c r="A12" s="24" t="s">
        <v>25</v>
      </c>
      <c r="B12" s="2">
        <v>1600</v>
      </c>
      <c r="C12" s="2">
        <v>210</v>
      </c>
      <c r="D12" s="2">
        <v>831</v>
      </c>
      <c r="E12" s="2">
        <v>169</v>
      </c>
      <c r="F12" s="2">
        <v>293</v>
      </c>
      <c r="G12" s="2">
        <v>97</v>
      </c>
      <c r="J12" s="24" t="s">
        <v>25</v>
      </c>
      <c r="K12" s="2">
        <v>1600</v>
      </c>
      <c r="L12" s="173">
        <v>13.125</v>
      </c>
      <c r="M12" s="173">
        <v>51.9375</v>
      </c>
      <c r="N12" s="173">
        <v>10.5625</v>
      </c>
      <c r="O12" s="173">
        <v>18.3125</v>
      </c>
      <c r="P12" s="173">
        <v>6.0625</v>
      </c>
    </row>
    <row r="13" spans="1:16" ht="19.5" customHeight="1">
      <c r="A13" s="24" t="s">
        <v>26</v>
      </c>
      <c r="B13" s="2">
        <v>9859</v>
      </c>
      <c r="C13" s="2">
        <v>300</v>
      </c>
      <c r="D13" s="2">
        <v>6909</v>
      </c>
      <c r="E13" s="2">
        <v>472</v>
      </c>
      <c r="F13" s="2">
        <v>1139</v>
      </c>
      <c r="G13" s="2">
        <v>1039</v>
      </c>
      <c r="J13" s="24" t="s">
        <v>26</v>
      </c>
      <c r="K13" s="2">
        <v>9859</v>
      </c>
      <c r="L13" s="173">
        <v>3.042904959935085</v>
      </c>
      <c r="M13" s="173">
        <v>70.078101227305</v>
      </c>
      <c r="N13" s="173">
        <v>4.7875038036312</v>
      </c>
      <c r="O13" s="173">
        <v>11.552895831220205</v>
      </c>
      <c r="P13" s="173">
        <v>10.53859417790851</v>
      </c>
    </row>
    <row r="14" spans="1:16" ht="19.5" customHeight="1">
      <c r="A14" s="24" t="s">
        <v>27</v>
      </c>
      <c r="B14" s="2"/>
      <c r="C14" s="2"/>
      <c r="D14" s="2"/>
      <c r="E14" s="2"/>
      <c r="F14" s="2"/>
      <c r="G14" s="2"/>
      <c r="J14" s="24" t="s">
        <v>27</v>
      </c>
      <c r="L14" s="173"/>
      <c r="M14" s="173"/>
      <c r="N14" s="173"/>
      <c r="O14" s="173"/>
      <c r="P14" s="173"/>
    </row>
    <row r="15" spans="1:16" ht="19.5" customHeight="1">
      <c r="A15" s="24" t="s">
        <v>28</v>
      </c>
      <c r="B15" s="2">
        <v>17373</v>
      </c>
      <c r="C15" s="2">
        <v>1356</v>
      </c>
      <c r="D15" s="2">
        <v>12332</v>
      </c>
      <c r="E15" s="2">
        <v>976</v>
      </c>
      <c r="F15" s="2">
        <v>2209</v>
      </c>
      <c r="G15" s="2">
        <v>500</v>
      </c>
      <c r="J15" s="24" t="s">
        <v>28</v>
      </c>
      <c r="K15" s="2">
        <v>17373</v>
      </c>
      <c r="L15" s="173">
        <v>7.8052149887756865</v>
      </c>
      <c r="M15" s="173">
        <v>70.98371035514879</v>
      </c>
      <c r="N15" s="173">
        <v>5.617912853278075</v>
      </c>
      <c r="O15" s="173">
        <v>12.715132677142693</v>
      </c>
      <c r="P15" s="173">
        <v>2.8780291256547517</v>
      </c>
    </row>
    <row r="16" spans="1:16" ht="19.5" customHeight="1">
      <c r="A16" s="24" t="s">
        <v>29</v>
      </c>
      <c r="B16" s="2">
        <v>13839</v>
      </c>
      <c r="C16" s="2">
        <v>2407</v>
      </c>
      <c r="D16" s="2">
        <v>9188</v>
      </c>
      <c r="E16" s="2">
        <v>893</v>
      </c>
      <c r="F16" s="2">
        <v>1269</v>
      </c>
      <c r="G16" s="2">
        <v>82</v>
      </c>
      <c r="J16" s="24" t="s">
        <v>29</v>
      </c>
      <c r="K16" s="2">
        <v>13839</v>
      </c>
      <c r="L16" s="173">
        <v>17.392875207746226</v>
      </c>
      <c r="M16" s="173">
        <v>66.39208035262664</v>
      </c>
      <c r="N16" s="173">
        <v>6.452778379940747</v>
      </c>
      <c r="O16" s="173">
        <v>9.169737697810536</v>
      </c>
      <c r="P16" s="173">
        <v>0.5925283618758581</v>
      </c>
    </row>
    <row r="17" spans="1:16" ht="19.5" customHeight="1">
      <c r="A17" s="24" t="s">
        <v>30</v>
      </c>
      <c r="B17" s="2">
        <v>28795</v>
      </c>
      <c r="C17" s="2">
        <v>2726</v>
      </c>
      <c r="D17" s="2">
        <v>19154</v>
      </c>
      <c r="E17" s="2">
        <v>2951</v>
      </c>
      <c r="F17" s="2">
        <v>3063</v>
      </c>
      <c r="G17" s="2">
        <v>901</v>
      </c>
      <c r="J17" s="24" t="s">
        <v>30</v>
      </c>
      <c r="K17" s="2">
        <v>28795</v>
      </c>
      <c r="L17" s="173">
        <v>9.466921340510506</v>
      </c>
      <c r="M17" s="173">
        <v>66.51849279388783</v>
      </c>
      <c r="N17" s="173">
        <v>10.248306997742663</v>
      </c>
      <c r="O17" s="173">
        <v>10.637263413787116</v>
      </c>
      <c r="P17" s="173">
        <v>3.1290154540718875</v>
      </c>
    </row>
    <row r="18" spans="1:16" ht="19.5" customHeight="1">
      <c r="A18" s="24" t="s">
        <v>31</v>
      </c>
      <c r="B18" s="2">
        <v>11053</v>
      </c>
      <c r="C18" s="2">
        <v>1146</v>
      </c>
      <c r="D18" s="2">
        <v>7647</v>
      </c>
      <c r="E18" s="2">
        <v>1090</v>
      </c>
      <c r="F18" s="2">
        <v>1148</v>
      </c>
      <c r="G18" s="2">
        <v>22</v>
      </c>
      <c r="J18" s="24" t="s">
        <v>31</v>
      </c>
      <c r="K18" s="2">
        <v>11053</v>
      </c>
      <c r="L18" s="173">
        <v>10.36822582104406</v>
      </c>
      <c r="M18" s="173">
        <v>69.18483669591966</v>
      </c>
      <c r="N18" s="173">
        <v>9.861576042703339</v>
      </c>
      <c r="O18" s="173">
        <v>10.3863204559848</v>
      </c>
      <c r="P18" s="173">
        <v>0.19904098434814077</v>
      </c>
    </row>
    <row r="19" spans="1:16" ht="19.5" customHeight="1">
      <c r="A19" s="24" t="s">
        <v>32</v>
      </c>
      <c r="B19" s="2">
        <v>10145</v>
      </c>
      <c r="C19" s="2">
        <v>398</v>
      </c>
      <c r="D19" s="2">
        <v>7448</v>
      </c>
      <c r="E19" s="2">
        <v>1349</v>
      </c>
      <c r="F19" s="2">
        <v>894</v>
      </c>
      <c r="G19" s="2">
        <v>56</v>
      </c>
      <c r="J19" s="24" t="s">
        <v>32</v>
      </c>
      <c r="K19" s="2">
        <v>10145</v>
      </c>
      <c r="L19" s="173">
        <v>3.9231148348940366</v>
      </c>
      <c r="M19" s="173">
        <v>73.41547560374569</v>
      </c>
      <c r="N19" s="173">
        <v>13.297190734351897</v>
      </c>
      <c r="O19" s="173">
        <v>8.812222769837359</v>
      </c>
      <c r="P19" s="173">
        <v>0.5519960571710202</v>
      </c>
    </row>
    <row r="20" spans="1:16" ht="19.5" customHeight="1">
      <c r="A20" s="24" t="s">
        <v>33</v>
      </c>
      <c r="B20" s="2">
        <v>12055</v>
      </c>
      <c r="C20" s="2">
        <v>401</v>
      </c>
      <c r="D20" s="2">
        <v>5475</v>
      </c>
      <c r="E20" s="2">
        <v>1343</v>
      </c>
      <c r="F20" s="2">
        <v>1162</v>
      </c>
      <c r="G20" s="2">
        <v>3674</v>
      </c>
      <c r="J20" s="24" t="s">
        <v>33</v>
      </c>
      <c r="K20" s="2">
        <v>12055</v>
      </c>
      <c r="L20" s="173">
        <v>3.326420572376607</v>
      </c>
      <c r="M20" s="173">
        <v>45.41683948569059</v>
      </c>
      <c r="N20" s="173">
        <v>11.140605557859809</v>
      </c>
      <c r="O20" s="173">
        <v>9.639153878058897</v>
      </c>
      <c r="P20" s="173">
        <v>30.4769805060141</v>
      </c>
    </row>
    <row r="21" spans="1:16" ht="19.5" customHeight="1">
      <c r="A21" s="24" t="s">
        <v>34</v>
      </c>
      <c r="B21" s="2">
        <v>35225</v>
      </c>
      <c r="C21" s="2">
        <v>1289</v>
      </c>
      <c r="D21" s="2">
        <v>25743</v>
      </c>
      <c r="E21" s="2">
        <v>1788</v>
      </c>
      <c r="F21" s="2">
        <v>3976</v>
      </c>
      <c r="G21" s="2">
        <v>2429</v>
      </c>
      <c r="J21" s="24" t="s">
        <v>34</v>
      </c>
      <c r="K21" s="2">
        <v>35225</v>
      </c>
      <c r="L21" s="173">
        <v>3.659332860184528</v>
      </c>
      <c r="M21" s="173">
        <v>73.08161816891412</v>
      </c>
      <c r="N21" s="173">
        <v>5.075940383250532</v>
      </c>
      <c r="O21" s="173">
        <v>11.287437899219304</v>
      </c>
      <c r="P21" s="173">
        <v>6.895670688431512</v>
      </c>
    </row>
    <row r="22" spans="1:16" ht="19.5" customHeight="1">
      <c r="A22" s="24" t="s">
        <v>35</v>
      </c>
      <c r="B22" s="2">
        <v>2255</v>
      </c>
      <c r="C22" s="2">
        <v>385</v>
      </c>
      <c r="D22" s="2">
        <v>1229</v>
      </c>
      <c r="E22" s="2">
        <v>65</v>
      </c>
      <c r="F22" s="2">
        <v>249</v>
      </c>
      <c r="G22" s="2">
        <v>327</v>
      </c>
      <c r="J22" s="24" t="s">
        <v>35</v>
      </c>
      <c r="K22" s="2">
        <v>2255</v>
      </c>
      <c r="L22" s="173">
        <v>17.073170731707318</v>
      </c>
      <c r="M22" s="173">
        <v>54.50110864745011</v>
      </c>
      <c r="N22" s="173">
        <v>2.882483370288248</v>
      </c>
      <c r="O22" s="173">
        <v>11.042128603104214</v>
      </c>
      <c r="P22" s="173">
        <v>14.501108647450112</v>
      </c>
    </row>
    <row r="23" spans="1:16" ht="19.5" customHeight="1">
      <c r="A23" s="24" t="s">
        <v>36</v>
      </c>
      <c r="B23" s="2">
        <v>24599</v>
      </c>
      <c r="C23" s="2">
        <v>2369</v>
      </c>
      <c r="D23" s="2">
        <v>15198</v>
      </c>
      <c r="E23" s="2">
        <v>2330</v>
      </c>
      <c r="F23" s="2">
        <v>2428</v>
      </c>
      <c r="G23" s="2">
        <v>2274</v>
      </c>
      <c r="J23" s="24" t="s">
        <v>36</v>
      </c>
      <c r="K23" s="2">
        <v>24599</v>
      </c>
      <c r="L23" s="173">
        <v>9.630472783446482</v>
      </c>
      <c r="M23" s="173">
        <v>61.782999308914995</v>
      </c>
      <c r="N23" s="173">
        <v>9.471929753242001</v>
      </c>
      <c r="O23" s="173">
        <v>9.870319931704541</v>
      </c>
      <c r="P23" s="173">
        <v>9.24427822269198</v>
      </c>
    </row>
    <row r="24" spans="1:16" ht="19.5" customHeight="1">
      <c r="A24" s="24" t="s">
        <v>37</v>
      </c>
      <c r="B24" s="2">
        <v>5927</v>
      </c>
      <c r="C24" s="2">
        <v>707</v>
      </c>
      <c r="D24" s="2">
        <v>3947</v>
      </c>
      <c r="E24" s="2">
        <v>356</v>
      </c>
      <c r="F24" s="2">
        <v>640</v>
      </c>
      <c r="G24" s="2">
        <v>277</v>
      </c>
      <c r="J24" s="24" t="s">
        <v>37</v>
      </c>
      <c r="K24" s="2">
        <v>5927</v>
      </c>
      <c r="L24" s="173">
        <v>11.928462966087396</v>
      </c>
      <c r="M24" s="173">
        <v>66.59355491817108</v>
      </c>
      <c r="N24" s="173">
        <v>6.006411337944997</v>
      </c>
      <c r="O24" s="173">
        <v>10.79804285473258</v>
      </c>
      <c r="P24" s="173">
        <v>4.673527923063944</v>
      </c>
    </row>
    <row r="25" spans="1:16" ht="19.5" customHeight="1">
      <c r="A25" s="24" t="s">
        <v>38</v>
      </c>
      <c r="B25" s="2">
        <v>15508</v>
      </c>
      <c r="C25" s="2">
        <v>2347</v>
      </c>
      <c r="D25" s="2">
        <v>6021</v>
      </c>
      <c r="E25" s="2">
        <v>1972</v>
      </c>
      <c r="F25" s="2">
        <v>1016</v>
      </c>
      <c r="G25" s="2">
        <v>4152</v>
      </c>
      <c r="J25" s="24" t="s">
        <v>38</v>
      </c>
      <c r="K25" s="2">
        <v>15508</v>
      </c>
      <c r="L25" s="173">
        <v>15.1341243229301</v>
      </c>
      <c r="M25" s="173">
        <v>38.82512251741037</v>
      </c>
      <c r="N25" s="173">
        <v>12.716017539334537</v>
      </c>
      <c r="O25" s="173">
        <v>6.551457312354914</v>
      </c>
      <c r="P25" s="173">
        <v>26.77327830797008</v>
      </c>
    </row>
    <row r="26" spans="1:16" ht="19.5" customHeight="1">
      <c r="A26" s="24" t="s">
        <v>39</v>
      </c>
      <c r="B26" s="2">
        <v>14625</v>
      </c>
      <c r="C26" s="2">
        <v>1286</v>
      </c>
      <c r="D26" s="2">
        <v>7690</v>
      </c>
      <c r="E26" s="2">
        <v>1086</v>
      </c>
      <c r="F26" s="2">
        <v>793</v>
      </c>
      <c r="G26" s="2">
        <v>3770</v>
      </c>
      <c r="J26" s="24" t="s">
        <v>39</v>
      </c>
      <c r="K26" s="2">
        <v>14625</v>
      </c>
      <c r="L26" s="173">
        <v>8.793162393162394</v>
      </c>
      <c r="M26" s="173">
        <v>52.58119658119658</v>
      </c>
      <c r="N26" s="173">
        <v>7.425641025641026</v>
      </c>
      <c r="O26" s="173">
        <v>5.4222222222222225</v>
      </c>
      <c r="P26" s="173">
        <v>25.77777777777778</v>
      </c>
    </row>
    <row r="27" spans="1:16" ht="19.5" customHeight="1">
      <c r="A27" s="24" t="s">
        <v>40</v>
      </c>
      <c r="B27" s="2">
        <v>6172</v>
      </c>
      <c r="C27" s="2">
        <v>598</v>
      </c>
      <c r="D27" s="2">
        <v>3977</v>
      </c>
      <c r="E27" s="2">
        <v>295</v>
      </c>
      <c r="F27" s="2">
        <v>490</v>
      </c>
      <c r="G27" s="2">
        <v>812</v>
      </c>
      <c r="J27" s="24" t="s">
        <v>40</v>
      </c>
      <c r="K27" s="2">
        <v>6172</v>
      </c>
      <c r="L27" s="173">
        <v>9.688917692806221</v>
      </c>
      <c r="M27" s="173">
        <v>64.43616331821127</v>
      </c>
      <c r="N27" s="173">
        <v>4.779650032404407</v>
      </c>
      <c r="O27" s="173">
        <v>7.939079714841219</v>
      </c>
      <c r="P27" s="173">
        <v>13.156189241736877</v>
      </c>
    </row>
    <row r="28" spans="1:16" ht="19.5" customHeight="1">
      <c r="A28" s="24" t="s">
        <v>41</v>
      </c>
      <c r="B28" s="2">
        <v>19623</v>
      </c>
      <c r="C28" s="2">
        <v>1420</v>
      </c>
      <c r="D28" s="2">
        <v>12636</v>
      </c>
      <c r="E28" s="2">
        <v>2175</v>
      </c>
      <c r="F28" s="2">
        <v>2228</v>
      </c>
      <c r="G28" s="2">
        <v>1164</v>
      </c>
      <c r="J28" s="24" t="s">
        <v>41</v>
      </c>
      <c r="K28" s="2">
        <v>19623</v>
      </c>
      <c r="L28" s="173">
        <v>7.236406257962595</v>
      </c>
      <c r="M28" s="173">
        <v>64.39382357437701</v>
      </c>
      <c r="N28" s="173">
        <v>11.083932120470877</v>
      </c>
      <c r="O28" s="173">
        <v>11.354023339958212</v>
      </c>
      <c r="P28" s="173">
        <v>5.93181470723131</v>
      </c>
    </row>
    <row r="29" spans="1:16" ht="19.5" customHeight="1">
      <c r="A29" s="24" t="s">
        <v>42</v>
      </c>
      <c r="B29" s="2">
        <v>1034</v>
      </c>
      <c r="C29" s="2">
        <v>70</v>
      </c>
      <c r="D29" s="2">
        <v>656</v>
      </c>
      <c r="E29" s="2">
        <v>84</v>
      </c>
      <c r="F29" s="2">
        <v>38</v>
      </c>
      <c r="G29" s="2">
        <v>186</v>
      </c>
      <c r="J29" s="24" t="s">
        <v>42</v>
      </c>
      <c r="K29" s="2">
        <v>1034</v>
      </c>
      <c r="L29" s="173">
        <v>6.769825918762089</v>
      </c>
      <c r="M29" s="173">
        <v>63.44294003868472</v>
      </c>
      <c r="N29" s="173">
        <v>8.123791102514506</v>
      </c>
      <c r="O29" s="173">
        <v>3.6750483558994196</v>
      </c>
      <c r="P29" s="173">
        <v>17.988394584139265</v>
      </c>
    </row>
    <row r="30" spans="1:16" ht="19.5" customHeight="1">
      <c r="A30" s="24" t="s">
        <v>43</v>
      </c>
      <c r="B30" s="2">
        <v>2451</v>
      </c>
      <c r="C30" s="2">
        <v>13</v>
      </c>
      <c r="D30" s="2">
        <v>1644</v>
      </c>
      <c r="E30" s="2">
        <v>132</v>
      </c>
      <c r="F30" s="2">
        <v>83</v>
      </c>
      <c r="G30" s="2">
        <v>579</v>
      </c>
      <c r="J30" s="24" t="s">
        <v>43</v>
      </c>
      <c r="K30" s="2">
        <v>2451</v>
      </c>
      <c r="L30" s="173">
        <v>0.5303957568339454</v>
      </c>
      <c r="M30" s="173">
        <v>67.07466340269278</v>
      </c>
      <c r="N30" s="173">
        <v>5.385556915544676</v>
      </c>
      <c r="O30" s="173">
        <v>3.386372909016728</v>
      </c>
      <c r="P30" s="173">
        <v>23.623011015911874</v>
      </c>
    </row>
    <row r="31" spans="1:16" ht="19.5" customHeight="1">
      <c r="A31" s="24" t="s">
        <v>44</v>
      </c>
      <c r="B31" s="149">
        <v>1</v>
      </c>
      <c r="C31" s="149">
        <v>1</v>
      </c>
      <c r="D31" s="149">
        <v>0</v>
      </c>
      <c r="E31" s="149">
        <v>0</v>
      </c>
      <c r="F31" s="149">
        <v>0</v>
      </c>
      <c r="G31" s="149">
        <v>0</v>
      </c>
      <c r="J31" s="24" t="s">
        <v>44</v>
      </c>
      <c r="K31" s="149">
        <v>1</v>
      </c>
      <c r="L31" s="174">
        <v>100</v>
      </c>
      <c r="M31" s="174">
        <v>0</v>
      </c>
      <c r="N31" s="174">
        <v>0</v>
      </c>
      <c r="O31" s="174">
        <v>0</v>
      </c>
      <c r="P31" s="174">
        <v>0</v>
      </c>
    </row>
    <row r="32" spans="1:16" ht="15">
      <c r="A32" s="20" t="s">
        <v>52</v>
      </c>
      <c r="B32" s="2">
        <v>415560</v>
      </c>
      <c r="C32" s="2">
        <v>28378</v>
      </c>
      <c r="D32" s="2">
        <v>252578</v>
      </c>
      <c r="E32" s="2">
        <v>31283</v>
      </c>
      <c r="F32" s="2">
        <v>45431</v>
      </c>
      <c r="G32" s="2">
        <v>57890</v>
      </c>
      <c r="J32" s="20" t="s">
        <v>130</v>
      </c>
      <c r="K32" s="2">
        <v>415560</v>
      </c>
      <c r="L32" s="169">
        <v>28378</v>
      </c>
      <c r="M32" s="169">
        <v>252578</v>
      </c>
      <c r="N32" s="169">
        <v>31283</v>
      </c>
      <c r="O32" s="169">
        <v>45431</v>
      </c>
      <c r="P32" s="169">
        <v>57890</v>
      </c>
    </row>
    <row r="33" spans="10:16" ht="15">
      <c r="J33" s="143" t="s">
        <v>129</v>
      </c>
      <c r="K33" s="107">
        <v>1</v>
      </c>
      <c r="L33" s="107">
        <v>0.06828857445374915</v>
      </c>
      <c r="M33" s="107">
        <v>0.6078015208393494</v>
      </c>
      <c r="N33" s="107">
        <v>0.07527914139955723</v>
      </c>
      <c r="O33" s="107">
        <v>0.10932476658003658</v>
      </c>
      <c r="P33" s="107">
        <v>0.13930599672730773</v>
      </c>
    </row>
    <row r="34" spans="10:16" ht="15">
      <c r="J34" s="3"/>
      <c r="K34" s="113"/>
      <c r="L34" s="113"/>
      <c r="M34" s="113"/>
      <c r="N34" s="113"/>
      <c r="O34" s="113"/>
      <c r="P34" s="113"/>
    </row>
    <row r="35" spans="10:16" ht="15">
      <c r="J35" s="3"/>
      <c r="K35" s="113"/>
      <c r="L35" s="113"/>
      <c r="M35" s="113"/>
      <c r="N35" s="113"/>
      <c r="O35" s="113"/>
      <c r="P35" s="113"/>
    </row>
    <row r="36" spans="1:17" ht="15">
      <c r="A36" s="5"/>
      <c r="B36" s="6" t="s">
        <v>15</v>
      </c>
      <c r="C36" s="6"/>
      <c r="D36" s="6"/>
      <c r="E36" s="6"/>
      <c r="F36" s="6"/>
      <c r="G36" s="6"/>
      <c r="H36" s="6" t="s">
        <v>79</v>
      </c>
      <c r="J36" s="5"/>
      <c r="K36" s="6" t="s">
        <v>15</v>
      </c>
      <c r="L36" s="6"/>
      <c r="M36" s="6"/>
      <c r="N36" s="6"/>
      <c r="O36" s="6"/>
      <c r="P36" s="6"/>
      <c r="Q36" s="6" t="s">
        <v>79</v>
      </c>
    </row>
    <row r="37" spans="1:17" ht="15">
      <c r="A37" s="10"/>
      <c r="B37" s="44" t="s">
        <v>0</v>
      </c>
      <c r="C37" s="44" t="s">
        <v>113</v>
      </c>
      <c r="D37" s="44" t="s">
        <v>114</v>
      </c>
      <c r="E37" s="44" t="s">
        <v>115</v>
      </c>
      <c r="F37" s="44" t="s">
        <v>116</v>
      </c>
      <c r="G37" s="44" t="s">
        <v>124</v>
      </c>
      <c r="H37" s="44" t="s">
        <v>85</v>
      </c>
      <c r="J37" s="10"/>
      <c r="K37" s="44" t="s">
        <v>0</v>
      </c>
      <c r="L37" s="44" t="s">
        <v>113</v>
      </c>
      <c r="M37" s="44" t="s">
        <v>114</v>
      </c>
      <c r="N37" s="44" t="s">
        <v>115</v>
      </c>
      <c r="O37" s="44" t="s">
        <v>116</v>
      </c>
      <c r="P37" s="44" t="s">
        <v>124</v>
      </c>
      <c r="Q37" s="44" t="s">
        <v>85</v>
      </c>
    </row>
    <row r="38" spans="1:17" ht="15">
      <c r="A38" s="139" t="s">
        <v>112</v>
      </c>
      <c r="B38" s="149">
        <v>21516</v>
      </c>
      <c r="C38" s="149">
        <v>4849</v>
      </c>
      <c r="D38" s="149">
        <v>3792</v>
      </c>
      <c r="E38" s="149">
        <v>3609</v>
      </c>
      <c r="F38" s="149">
        <v>1751</v>
      </c>
      <c r="G38" s="149">
        <v>3072</v>
      </c>
      <c r="H38" s="149">
        <v>4443</v>
      </c>
      <c r="J38" s="139" t="s">
        <v>126</v>
      </c>
      <c r="K38" s="64">
        <v>21516</v>
      </c>
      <c r="L38" s="110">
        <v>0.22536716861870237</v>
      </c>
      <c r="M38" s="110">
        <v>0.1762409369771333</v>
      </c>
      <c r="N38" s="110">
        <v>0.1677356385945343</v>
      </c>
      <c r="O38" s="110">
        <v>0.08138129763896636</v>
      </c>
      <c r="P38" s="110">
        <v>0.14277746793084217</v>
      </c>
      <c r="Q38" s="110">
        <v>0.20649749023982153</v>
      </c>
    </row>
    <row r="40" ht="15">
      <c r="J40" s="125" t="s">
        <v>403</v>
      </c>
    </row>
    <row r="41" spans="11:17" ht="15">
      <c r="K41" s="162"/>
      <c r="L41" s="162"/>
      <c r="M41" s="162"/>
      <c r="N41" s="162"/>
      <c r="O41" s="162"/>
      <c r="P41" s="162"/>
      <c r="Q41" s="162"/>
    </row>
  </sheetData>
  <mergeCells count="1">
    <mergeCell ref="L4:O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D26" sqref="D26"/>
    </sheetView>
  </sheetViews>
  <sheetFormatPr defaultColWidth="9.140625" defaultRowHeight="15"/>
  <cols>
    <col min="1" max="1" width="17.28125" style="0" customWidth="1"/>
    <col min="2" max="8" width="10.7109375" style="0" customWidth="1"/>
  </cols>
  <sheetData>
    <row r="1" spans="1:5" ht="15">
      <c r="A1" s="25" t="s">
        <v>144</v>
      </c>
      <c r="B1" s="41"/>
      <c r="C1" s="41"/>
      <c r="D1" s="41"/>
      <c r="E1" s="41"/>
    </row>
    <row r="2" spans="2:5" ht="15">
      <c r="B2" s="41"/>
      <c r="C2" s="41"/>
      <c r="D2" s="41"/>
      <c r="E2" s="41"/>
    </row>
    <row r="3" spans="1:8" ht="15">
      <c r="A3" s="8" t="s">
        <v>117</v>
      </c>
      <c r="B3" s="53"/>
      <c r="C3" s="53"/>
      <c r="D3" s="53"/>
      <c r="E3" s="53"/>
      <c r="F3" s="3"/>
      <c r="G3" s="3"/>
      <c r="H3" s="3"/>
    </row>
    <row r="4" spans="1:8" ht="15">
      <c r="A4" s="98" t="s">
        <v>86</v>
      </c>
      <c r="B4" s="7"/>
      <c r="C4" s="7" t="s">
        <v>87</v>
      </c>
      <c r="D4" s="7"/>
      <c r="E4" s="65"/>
      <c r="F4" s="28"/>
      <c r="G4" s="28"/>
      <c r="H4" s="28"/>
    </row>
    <row r="5" spans="1:8" ht="15">
      <c r="A5" s="97" t="s">
        <v>88</v>
      </c>
      <c r="B5" s="11" t="s">
        <v>15</v>
      </c>
      <c r="C5" s="11" t="s">
        <v>16</v>
      </c>
      <c r="D5" s="11" t="s">
        <v>17</v>
      </c>
      <c r="E5" s="66" t="s">
        <v>7</v>
      </c>
      <c r="F5" s="66" t="s">
        <v>8</v>
      </c>
      <c r="G5" s="66" t="s">
        <v>9</v>
      </c>
      <c r="H5" s="66" t="s">
        <v>10</v>
      </c>
    </row>
    <row r="6" spans="1:9" ht="15">
      <c r="A6" s="91">
        <v>1</v>
      </c>
      <c r="B6" s="2">
        <f>SUM(C6:D6)</f>
        <v>8704</v>
      </c>
      <c r="C6" s="2">
        <v>3698</v>
      </c>
      <c r="D6" s="2">
        <v>5006</v>
      </c>
      <c r="E6" s="2">
        <v>1609</v>
      </c>
      <c r="F6" s="2">
        <v>1916</v>
      </c>
      <c r="G6" s="2">
        <v>1047</v>
      </c>
      <c r="H6" s="2">
        <v>4132</v>
      </c>
      <c r="I6" s="2"/>
    </row>
    <row r="7" spans="1:9" ht="15">
      <c r="A7" s="92">
        <v>2</v>
      </c>
      <c r="B7" s="2">
        <f aca="true" t="shared" si="0" ref="B7:B17">SUM(C7:D7)</f>
        <v>3425</v>
      </c>
      <c r="C7" s="2">
        <v>1400</v>
      </c>
      <c r="D7" s="2">
        <v>2025</v>
      </c>
      <c r="E7" s="2">
        <v>483</v>
      </c>
      <c r="F7" s="2">
        <v>680</v>
      </c>
      <c r="G7" s="2">
        <v>447</v>
      </c>
      <c r="H7" s="2">
        <v>1815</v>
      </c>
      <c r="I7" s="2"/>
    </row>
    <row r="8" spans="1:9" ht="15">
      <c r="A8" s="92">
        <v>3</v>
      </c>
      <c r="B8" s="2">
        <f t="shared" si="0"/>
        <v>2315</v>
      </c>
      <c r="C8" s="2">
        <v>1008</v>
      </c>
      <c r="D8" s="2">
        <v>1307</v>
      </c>
      <c r="E8" s="2">
        <v>287</v>
      </c>
      <c r="F8" s="2">
        <v>485</v>
      </c>
      <c r="G8" s="2">
        <v>295</v>
      </c>
      <c r="H8" s="2">
        <v>1248</v>
      </c>
      <c r="I8" s="2"/>
    </row>
    <row r="9" spans="1:9" ht="15">
      <c r="A9" s="92">
        <v>4</v>
      </c>
      <c r="B9" s="2">
        <f t="shared" si="0"/>
        <v>2581</v>
      </c>
      <c r="C9" s="2">
        <v>1126</v>
      </c>
      <c r="D9" s="2">
        <v>1455</v>
      </c>
      <c r="E9" s="2">
        <v>354</v>
      </c>
      <c r="F9" s="2">
        <v>533</v>
      </c>
      <c r="G9" s="2">
        <v>359</v>
      </c>
      <c r="H9" s="2">
        <v>1335</v>
      </c>
      <c r="I9" s="2"/>
    </row>
    <row r="10" spans="1:9" ht="15">
      <c r="A10" s="92">
        <v>5</v>
      </c>
      <c r="B10" s="2">
        <f t="shared" si="0"/>
        <v>2943</v>
      </c>
      <c r="C10" s="2">
        <v>1379</v>
      </c>
      <c r="D10" s="2">
        <v>1564</v>
      </c>
      <c r="E10" s="2">
        <v>480</v>
      </c>
      <c r="F10" s="2">
        <v>724</v>
      </c>
      <c r="G10" s="2">
        <v>375</v>
      </c>
      <c r="H10" s="2">
        <v>1364</v>
      </c>
      <c r="I10" s="2"/>
    </row>
    <row r="11" spans="1:9" ht="15">
      <c r="A11" s="92">
        <v>6</v>
      </c>
      <c r="B11" s="2">
        <f t="shared" si="0"/>
        <v>2844</v>
      </c>
      <c r="C11" s="2">
        <v>1733</v>
      </c>
      <c r="D11" s="2">
        <v>1111</v>
      </c>
      <c r="E11" s="2">
        <v>735</v>
      </c>
      <c r="F11" s="2">
        <v>724</v>
      </c>
      <c r="G11" s="2">
        <v>321</v>
      </c>
      <c r="H11" s="2">
        <v>1064</v>
      </c>
      <c r="I11" s="2"/>
    </row>
    <row r="12" spans="1:9" ht="15">
      <c r="A12" s="92">
        <v>7</v>
      </c>
      <c r="B12" s="2">
        <f t="shared" si="0"/>
        <v>1906</v>
      </c>
      <c r="C12" s="2">
        <v>951</v>
      </c>
      <c r="D12" s="2">
        <v>955</v>
      </c>
      <c r="E12" s="2">
        <v>569</v>
      </c>
      <c r="F12" s="2">
        <v>453</v>
      </c>
      <c r="G12" s="2">
        <v>189</v>
      </c>
      <c r="H12" s="2">
        <v>695</v>
      </c>
      <c r="I12" s="2"/>
    </row>
    <row r="13" spans="1:9" ht="15">
      <c r="A13" s="92">
        <v>8</v>
      </c>
      <c r="B13" s="2">
        <f t="shared" si="0"/>
        <v>2976</v>
      </c>
      <c r="C13" s="2">
        <v>1257</v>
      </c>
      <c r="D13" s="2">
        <v>1719</v>
      </c>
      <c r="E13" s="2">
        <v>907</v>
      </c>
      <c r="F13" s="2">
        <v>802</v>
      </c>
      <c r="G13" s="2">
        <v>344</v>
      </c>
      <c r="H13" s="2">
        <v>923</v>
      </c>
      <c r="I13" s="2"/>
    </row>
    <row r="14" spans="1:9" ht="15">
      <c r="A14" s="93">
        <v>9</v>
      </c>
      <c r="B14" s="2">
        <f t="shared" si="0"/>
        <v>3547</v>
      </c>
      <c r="C14" s="2">
        <v>1492</v>
      </c>
      <c r="D14" s="2">
        <v>2055</v>
      </c>
      <c r="E14" s="2">
        <v>1336</v>
      </c>
      <c r="F14" s="2">
        <v>974</v>
      </c>
      <c r="G14" s="2">
        <v>344</v>
      </c>
      <c r="H14" s="2">
        <v>893</v>
      </c>
      <c r="I14" s="2"/>
    </row>
    <row r="15" spans="1:9" ht="15">
      <c r="A15" s="94" t="s">
        <v>89</v>
      </c>
      <c r="B15" s="2">
        <f t="shared" si="0"/>
        <v>16756</v>
      </c>
      <c r="C15" s="2">
        <v>7892</v>
      </c>
      <c r="D15" s="2">
        <v>8864</v>
      </c>
      <c r="E15" s="2">
        <v>7918</v>
      </c>
      <c r="F15" s="2">
        <v>4393</v>
      </c>
      <c r="G15" s="2">
        <v>1564</v>
      </c>
      <c r="H15" s="2">
        <v>2881</v>
      </c>
      <c r="I15" s="2"/>
    </row>
    <row r="16" spans="1:9" ht="15">
      <c r="A16" s="93" t="s">
        <v>90</v>
      </c>
      <c r="B16" s="2">
        <f t="shared" si="0"/>
        <v>1966</v>
      </c>
      <c r="C16" s="2">
        <v>1305</v>
      </c>
      <c r="D16" s="2">
        <v>661</v>
      </c>
      <c r="E16" s="2">
        <v>1064</v>
      </c>
      <c r="F16" s="2">
        <v>508</v>
      </c>
      <c r="G16" s="2">
        <v>157</v>
      </c>
      <c r="H16" s="2">
        <v>237</v>
      </c>
      <c r="I16" s="2"/>
    </row>
    <row r="17" spans="1:9" ht="15">
      <c r="A17" s="93" t="s">
        <v>91</v>
      </c>
      <c r="B17" s="161">
        <f t="shared" si="0"/>
        <v>2922</v>
      </c>
      <c r="C17" s="149">
        <v>1732</v>
      </c>
      <c r="D17" s="149">
        <v>1190</v>
      </c>
      <c r="E17" s="149">
        <v>1007</v>
      </c>
      <c r="F17" s="149">
        <v>1781</v>
      </c>
      <c r="G17" s="149">
        <v>60</v>
      </c>
      <c r="H17" s="149">
        <v>74</v>
      </c>
      <c r="I17" s="2"/>
    </row>
    <row r="18" spans="1:8" ht="15">
      <c r="A18" s="95" t="s">
        <v>92</v>
      </c>
      <c r="B18" s="2">
        <v>52885</v>
      </c>
      <c r="C18" s="2">
        <v>24973</v>
      </c>
      <c r="D18" s="2">
        <v>27912</v>
      </c>
      <c r="E18" s="2">
        <v>16749</v>
      </c>
      <c r="F18" s="2">
        <v>13973</v>
      </c>
      <c r="G18" s="2">
        <v>5502</v>
      </c>
      <c r="H18" s="2">
        <v>16661</v>
      </c>
    </row>
    <row r="19" spans="1:8" ht="15">
      <c r="A19" s="96" t="s">
        <v>127</v>
      </c>
      <c r="B19" s="2">
        <v>437076</v>
      </c>
      <c r="C19" s="105">
        <v>219970</v>
      </c>
      <c r="D19" s="105">
        <v>217106</v>
      </c>
      <c r="E19" s="105">
        <v>170025</v>
      </c>
      <c r="F19" s="105">
        <v>141050</v>
      </c>
      <c r="G19" s="105">
        <v>37219</v>
      </c>
      <c r="H19" s="105">
        <v>88782</v>
      </c>
    </row>
    <row r="20" spans="1:8" ht="15">
      <c r="A20" s="99" t="s">
        <v>93</v>
      </c>
      <c r="B20" s="100">
        <v>8.26464971163846</v>
      </c>
      <c r="C20" s="100">
        <v>8.808312978016257</v>
      </c>
      <c r="D20" s="100">
        <v>7.77823158498137</v>
      </c>
      <c r="E20" s="100">
        <v>10.151352319541465</v>
      </c>
      <c r="F20" s="100">
        <v>10.094467902383167</v>
      </c>
      <c r="G20" s="100">
        <v>6.764631043256998</v>
      </c>
      <c r="H20" s="100">
        <v>5.328731768801393</v>
      </c>
    </row>
    <row r="25" ht="15">
      <c r="B25" s="10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Collins</dc:creator>
  <cp:keywords/>
  <dc:description/>
  <cp:lastModifiedBy>stephent</cp:lastModifiedBy>
  <cp:lastPrinted>2007-03-05T14:25:29Z</cp:lastPrinted>
  <dcterms:created xsi:type="dcterms:W3CDTF">2000-01-20T11:28:54Z</dcterms:created>
  <dcterms:modified xsi:type="dcterms:W3CDTF">2007-07-23T07:44:44Z</dcterms:modified>
  <cp:category/>
  <cp:version/>
  <cp:contentType/>
  <cp:contentStatus/>
</cp:coreProperties>
</file>