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91" windowWidth="12120" windowHeight="4800" tabRatio="837" activeTab="0"/>
  </bookViews>
  <sheets>
    <sheet name="2005 by Centre Type" sheetId="1" r:id="rId1"/>
    <sheet name="2005 by Centre Type (SG split)" sheetId="2" state="hidden" r:id="rId2"/>
    <sheet name="Standard Grade - by Element" sheetId="3" r:id="rId3"/>
    <sheet name="Intermediate 1" sheetId="4" r:id="rId4"/>
    <sheet name="Intermediate 2" sheetId="5" r:id="rId5"/>
    <sheet name="Higher" sheetId="6" r:id="rId6"/>
    <sheet name="Adv Higher" sheetId="7" r:id="rId7"/>
  </sheets>
  <definedNames>
    <definedName name="_xlnm.Print_Titles" localSheetId="2">'Standard Grade - by Element'!$2:$3</definedName>
  </definedNames>
  <calcPr fullCalcOnLoad="1"/>
</workbook>
</file>

<file path=xl/sharedStrings.xml><?xml version="1.0" encoding="utf-8"?>
<sst xmlns="http://schemas.openxmlformats.org/spreadsheetml/2006/main" count="600" uniqueCount="193">
  <si>
    <t>Entries</t>
  </si>
  <si>
    <t>Derived Grades</t>
  </si>
  <si>
    <t>Derived Grades 2005</t>
  </si>
  <si>
    <t>SG</t>
  </si>
  <si>
    <t>% of Elements</t>
  </si>
  <si>
    <t>Element Entries</t>
  </si>
  <si>
    <t>No Award</t>
  </si>
  <si>
    <t>Cred</t>
  </si>
  <si>
    <t>Gen</t>
  </si>
  <si>
    <t>Found</t>
  </si>
  <si>
    <t>% of Entries</t>
  </si>
  <si>
    <t>FE</t>
  </si>
  <si>
    <t>School</t>
  </si>
  <si>
    <t>Centre Type</t>
  </si>
  <si>
    <t>Level</t>
  </si>
  <si>
    <t>Other</t>
  </si>
  <si>
    <t>Int 1</t>
  </si>
  <si>
    <t>Int 2</t>
  </si>
  <si>
    <t>Higher</t>
  </si>
  <si>
    <t>Adv Higher</t>
  </si>
  <si>
    <t>Credit</t>
  </si>
  <si>
    <t>General</t>
  </si>
  <si>
    <t>Foundation</t>
  </si>
  <si>
    <t>Advertising, Marketing and Public Relations</t>
  </si>
  <si>
    <t>Religious, Moral and Philosophical Studies</t>
  </si>
  <si>
    <t>Total</t>
  </si>
  <si>
    <t>National Course</t>
  </si>
  <si>
    <t>Standard Grade</t>
  </si>
  <si>
    <t>Overall</t>
  </si>
  <si>
    <t>By Centre Type</t>
  </si>
  <si>
    <t>Accounting and Finance</t>
  </si>
  <si>
    <t>KU</t>
  </si>
  <si>
    <t>HI</t>
  </si>
  <si>
    <t>Administration</t>
  </si>
  <si>
    <t>PS</t>
  </si>
  <si>
    <t>PA</t>
  </si>
  <si>
    <t>Art and Design</t>
  </si>
  <si>
    <t>EA</t>
  </si>
  <si>
    <t>CA</t>
  </si>
  <si>
    <t>Biology</t>
  </si>
  <si>
    <t>Business Management</t>
  </si>
  <si>
    <t>DM</t>
  </si>
  <si>
    <t>Chemistry</t>
  </si>
  <si>
    <t>Classical Greek</t>
  </si>
  <si>
    <t>I</t>
  </si>
  <si>
    <t>T</t>
  </si>
  <si>
    <t>IV</t>
  </si>
  <si>
    <t>Classical Studies</t>
  </si>
  <si>
    <t>E</t>
  </si>
  <si>
    <t>Computing Studies</t>
  </si>
  <si>
    <t>Craft and Design</t>
  </si>
  <si>
    <t>Drama</t>
  </si>
  <si>
    <t>Economics</t>
  </si>
  <si>
    <t>ES</t>
  </si>
  <si>
    <t>English</t>
  </si>
  <si>
    <t>R</t>
  </si>
  <si>
    <t>W</t>
  </si>
  <si>
    <t>English - Alt Comm</t>
  </si>
  <si>
    <t>French</t>
  </si>
  <si>
    <t>L</t>
  </si>
  <si>
    <t>Gaidhlig</t>
  </si>
  <si>
    <t>Gaelic (Learners) - Writing</t>
  </si>
  <si>
    <t>Gaelic (Learners)</t>
  </si>
  <si>
    <t>Geography</t>
  </si>
  <si>
    <t>German</t>
  </si>
  <si>
    <t>Graphic Communication</t>
  </si>
  <si>
    <t>KI</t>
  </si>
  <si>
    <t>DA</t>
  </si>
  <si>
    <t>History</t>
  </si>
  <si>
    <t>Home Economics</t>
  </si>
  <si>
    <t>Italian</t>
  </si>
  <si>
    <t>Latin</t>
  </si>
  <si>
    <t>Maths</t>
  </si>
  <si>
    <t>RE</t>
  </si>
  <si>
    <t>Modern Studies</t>
  </si>
  <si>
    <t>Music</t>
  </si>
  <si>
    <t>SP</t>
  </si>
  <si>
    <t>PE</t>
  </si>
  <si>
    <t>Physics</t>
  </si>
  <si>
    <t>Religious Studies</t>
  </si>
  <si>
    <t>Russian</t>
  </si>
  <si>
    <t>Science</t>
  </si>
  <si>
    <t>Spanish</t>
  </si>
  <si>
    <t>Technological Studies</t>
  </si>
  <si>
    <t>Urdu</t>
  </si>
  <si>
    <t>SG element code</t>
  </si>
  <si>
    <t>Element</t>
  </si>
  <si>
    <t>Contemporary Social Studies</t>
  </si>
  <si>
    <t>Social and Vocational Skills</t>
  </si>
  <si>
    <t>Care</t>
  </si>
  <si>
    <t>Computing Studies (New)</t>
  </si>
  <si>
    <t>Gàidhlig</t>
  </si>
  <si>
    <t>Geography (New)</t>
  </si>
  <si>
    <t>Geology</t>
  </si>
  <si>
    <t>Home Economics: Fashion and Textile Technology</t>
  </si>
  <si>
    <t>Home Economics: Health and Food Technology</t>
  </si>
  <si>
    <t>Home Economics: Lifestyle and Consumer Technology</t>
  </si>
  <si>
    <t>Managing Environmental Resources</t>
  </si>
  <si>
    <t>Mathematics</t>
  </si>
  <si>
    <t>Media Studies</t>
  </si>
  <si>
    <t>Personal and Social Education</t>
  </si>
  <si>
    <t>Physical Education</t>
  </si>
  <si>
    <t>Psychology</t>
  </si>
  <si>
    <t>Psychology (New)</t>
  </si>
  <si>
    <t>Sociology</t>
  </si>
  <si>
    <t>Travel and Tourism</t>
  </si>
  <si>
    <t>Accounting</t>
  </si>
  <si>
    <t>Biotechnology</t>
  </si>
  <si>
    <t>Care Issues for Society</t>
  </si>
  <si>
    <t>Care Issues for Society: Older People</t>
  </si>
  <si>
    <t>Computing</t>
  </si>
  <si>
    <t>Computing (New)</t>
  </si>
  <si>
    <t>Construction Industry Practice</t>
  </si>
  <si>
    <t>Design</t>
  </si>
  <si>
    <t>Electrical Installation Fundamentals</t>
  </si>
  <si>
    <t>Electronic and Electrical Fundamentals</t>
  </si>
  <si>
    <t>Health and Safety in Care Settings</t>
  </si>
  <si>
    <t>Hospitality - General Operations</t>
  </si>
  <si>
    <t>Hospitality - Professional Cookery</t>
  </si>
  <si>
    <t>Information Systems</t>
  </si>
  <si>
    <t>Philosophy</t>
  </si>
  <si>
    <t>Product Design **</t>
  </si>
  <si>
    <t>Selling Overseas Tourist Destinations</t>
  </si>
  <si>
    <t>Building Services</t>
  </si>
  <si>
    <t>Building and Architectural Technology</t>
  </si>
  <si>
    <t>Care Practice</t>
  </si>
  <si>
    <t>Civil Engineering</t>
  </si>
  <si>
    <t>Construction</t>
  </si>
  <si>
    <t>Early Years Care and Education</t>
  </si>
  <si>
    <t>Fabrication and Welding Engineering</t>
  </si>
  <si>
    <t>Hospitality - Food and Drink Service</t>
  </si>
  <si>
    <t>Human Biology</t>
  </si>
  <si>
    <t>Mechatronics</t>
  </si>
  <si>
    <t>Mental Health Care</t>
  </si>
  <si>
    <t>Mental Health Care (New)</t>
  </si>
  <si>
    <t>Photography for the Media</t>
  </si>
  <si>
    <t>Politics</t>
  </si>
  <si>
    <t>Structural Engineering</t>
  </si>
  <si>
    <t>Tourism</t>
  </si>
  <si>
    <t>Visual Arts</t>
  </si>
  <si>
    <t>Product Design</t>
  </si>
  <si>
    <t>Applied Mathematics</t>
  </si>
  <si>
    <t>Art and Design Enquiry: Design</t>
  </si>
  <si>
    <t>Art and Design Enquiry: Expressive</t>
  </si>
  <si>
    <t>Art and Design: Research and Appreciation</t>
  </si>
  <si>
    <t>Intermediate 1</t>
  </si>
  <si>
    <t>Intermediate 2</t>
  </si>
  <si>
    <t>Advanced Higher</t>
  </si>
  <si>
    <t>Knowledge &amp; Understanding</t>
  </si>
  <si>
    <t>Handling Information</t>
  </si>
  <si>
    <t>Problem Solving</t>
  </si>
  <si>
    <t>Practical Abilities</t>
  </si>
  <si>
    <t>Expressive Activity</t>
  </si>
  <si>
    <t>Critical Activity</t>
  </si>
  <si>
    <t>Evaluating</t>
  </si>
  <si>
    <t>Enquiry Skills</t>
  </si>
  <si>
    <t>Reading</t>
  </si>
  <si>
    <t>Writing</t>
  </si>
  <si>
    <t>Listening</t>
  </si>
  <si>
    <t>Knowledge &amp; Interpretation</t>
  </si>
  <si>
    <t>Drawing Abilities</t>
  </si>
  <si>
    <t>Interpretation</t>
  </si>
  <si>
    <t>Translation</t>
  </si>
  <si>
    <t>Investigation</t>
  </si>
  <si>
    <t>Reasoning and Enquiry</t>
  </si>
  <si>
    <t>Solo Performing</t>
  </si>
  <si>
    <t>Communicative Abilities</t>
  </si>
  <si>
    <t>Decision Making</t>
  </si>
  <si>
    <t>Derived Grades as % of Entries</t>
  </si>
  <si>
    <t>Table 1</t>
  </si>
  <si>
    <t>Table 2</t>
  </si>
  <si>
    <t>Table 3</t>
  </si>
  <si>
    <t>Table 4</t>
  </si>
  <si>
    <t>Table 5</t>
  </si>
  <si>
    <t>Table 6</t>
  </si>
  <si>
    <t>Table 7</t>
  </si>
  <si>
    <t>Table 8</t>
  </si>
  <si>
    <t>Table 9</t>
  </si>
  <si>
    <t xml:space="preserve"> </t>
  </si>
  <si>
    <t>RNA</t>
  </si>
  <si>
    <t>Reasoning and Numerical Analysis</t>
  </si>
  <si>
    <t>Home Ec - Fashion and Textile Tech</t>
  </si>
  <si>
    <t>Home Ec - Health and Food Tech</t>
  </si>
  <si>
    <t>Home Ec - Lifestyle and Consumer Tech</t>
  </si>
  <si>
    <t>Hospitality - Reception and Accom.</t>
  </si>
  <si>
    <t>Number of Appeals</t>
  </si>
  <si>
    <t>Successful Appeals</t>
  </si>
  <si>
    <t>Successful Appeals as % of Entries</t>
  </si>
  <si>
    <t>Derived Grades and Appeals 2005</t>
  </si>
  <si>
    <t xml:space="preserve">Note:  Improvements have been made to the method of calculating qualification level total entries.  </t>
  </si>
  <si>
    <t xml:space="preserve">This change only impacts on the 2005 qualification level entry figures and statistics reporting derived grades </t>
  </si>
  <si>
    <t xml:space="preserve">and appeals as a percentage of entries.  All other calculations, including subject specific percentages, </t>
  </si>
  <si>
    <t>are not impacted.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</si>
</sst>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* #,##0.0_-;\-* #,##0.0_-;_-* &quot;-&quot;??_-;_-@_-"/>
    <numFmt numFmtId="166" formatCode="_-* #,##0_-;\-* #,##0_-;_-* &quot;-&quot;??_-;_-@_-"/>
    <numFmt numFmtId="167" formatCode="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-* #,##0.000_-;\-* #,##0.000_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b/>
      <sz val="10"/>
      <name val="MS Sans Serif"/>
      <family val="2"/>
    </font>
    <font>
      <sz val="7"/>
      <name val="Arial"/>
      <family val="0"/>
    </font>
    <font>
      <b/>
      <sz val="11"/>
      <name val="Arial"/>
      <family val="2"/>
    </font>
    <font>
      <sz val="11"/>
      <name val="Arial"/>
      <family val="0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6" fontId="0" fillId="0" borderId="1" xfId="15" applyNumberFormat="1" applyBorder="1" applyAlignment="1">
      <alignment/>
    </xf>
    <xf numFmtId="166" fontId="0" fillId="0" borderId="3" xfId="15" applyNumberFormat="1" applyBorder="1" applyAlignment="1">
      <alignment/>
    </xf>
    <xf numFmtId="166" fontId="0" fillId="0" borderId="2" xfId="15" applyNumberFormat="1" applyBorder="1" applyAlignment="1">
      <alignment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166" fontId="0" fillId="0" borderId="0" xfId="0" applyNumberFormat="1" applyAlignment="1">
      <alignment/>
    </xf>
    <xf numFmtId="0" fontId="0" fillId="0" borderId="5" xfId="0" applyBorder="1" applyAlignment="1">
      <alignment/>
    </xf>
    <xf numFmtId="164" fontId="0" fillId="0" borderId="6" xfId="19" applyNumberFormat="1" applyBorder="1" applyAlignment="1">
      <alignment/>
    </xf>
    <xf numFmtId="0" fontId="0" fillId="0" borderId="7" xfId="0" applyBorder="1" applyAlignment="1">
      <alignment/>
    </xf>
    <xf numFmtId="164" fontId="0" fillId="0" borderId="8" xfId="19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6" fontId="0" fillId="0" borderId="10" xfId="15" applyNumberFormat="1" applyBorder="1" applyAlignment="1">
      <alignment/>
    </xf>
    <xf numFmtId="164" fontId="0" fillId="0" borderId="11" xfId="19" applyNumberFormat="1" applyBorder="1" applyAlignment="1">
      <alignment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0" fillId="0" borderId="15" xfId="0" applyBorder="1" applyAlignment="1">
      <alignment horizontal="left"/>
    </xf>
    <xf numFmtId="164" fontId="0" fillId="0" borderId="16" xfId="19" applyNumberFormat="1" applyBorder="1" applyAlignment="1">
      <alignment/>
    </xf>
    <xf numFmtId="0" fontId="0" fillId="0" borderId="17" xfId="0" applyBorder="1" applyAlignment="1">
      <alignment horizontal="left"/>
    </xf>
    <xf numFmtId="164" fontId="0" fillId="0" borderId="18" xfId="19" applyNumberFormat="1" applyBorder="1" applyAlignment="1">
      <alignment/>
    </xf>
    <xf numFmtId="0" fontId="0" fillId="0" borderId="19" xfId="0" applyBorder="1" applyAlignment="1">
      <alignment horizontal="left"/>
    </xf>
    <xf numFmtId="164" fontId="0" fillId="0" borderId="20" xfId="19" applyNumberFormat="1" applyBorder="1" applyAlignment="1">
      <alignment/>
    </xf>
    <xf numFmtId="0" fontId="0" fillId="0" borderId="21" xfId="0" applyBorder="1" applyAlignment="1">
      <alignment horizontal="left"/>
    </xf>
    <xf numFmtId="0" fontId="0" fillId="0" borderId="10" xfId="0" applyBorder="1" applyAlignment="1">
      <alignment horizontal="left"/>
    </xf>
    <xf numFmtId="164" fontId="0" fillId="0" borderId="22" xfId="19" applyNumberFormat="1" applyBorder="1" applyAlignment="1">
      <alignment/>
    </xf>
    <xf numFmtId="0" fontId="1" fillId="0" borderId="23" xfId="0" applyFont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166" fontId="0" fillId="0" borderId="25" xfId="15" applyNumberFormat="1" applyBorder="1" applyAlignment="1">
      <alignment/>
    </xf>
    <xf numFmtId="0" fontId="1" fillId="0" borderId="2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3" fontId="0" fillId="0" borderId="1" xfId="15" applyNumberFormat="1" applyBorder="1" applyAlignment="1">
      <alignment horizontal="right"/>
    </xf>
    <xf numFmtId="3" fontId="0" fillId="0" borderId="2" xfId="15" applyNumberFormat="1" applyBorder="1" applyAlignment="1">
      <alignment horizontal="right"/>
    </xf>
    <xf numFmtId="3" fontId="0" fillId="0" borderId="4" xfId="15" applyNumberFormat="1" applyBorder="1" applyAlignment="1">
      <alignment horizontal="right"/>
    </xf>
    <xf numFmtId="3" fontId="0" fillId="0" borderId="10" xfId="15" applyNumberFormat="1" applyBorder="1" applyAlignment="1">
      <alignment horizontal="right"/>
    </xf>
    <xf numFmtId="0" fontId="3" fillId="0" borderId="0" xfId="0" applyFont="1" applyAlignment="1">
      <alignment/>
    </xf>
    <xf numFmtId="166" fontId="0" fillId="0" borderId="13" xfId="15" applyNumberFormat="1" applyBorder="1" applyAlignment="1">
      <alignment/>
    </xf>
    <xf numFmtId="164" fontId="0" fillId="0" borderId="14" xfId="19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 quotePrefix="1">
      <alignment/>
    </xf>
    <xf numFmtId="0" fontId="4" fillId="0" borderId="0" xfId="0" applyNumberFormat="1" applyFont="1" applyAlignment="1" quotePrefix="1">
      <alignment/>
    </xf>
    <xf numFmtId="0" fontId="0" fillId="0" borderId="0" xfId="0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/>
    </xf>
    <xf numFmtId="0" fontId="1" fillId="0" borderId="29" xfId="0" applyFont="1" applyBorder="1" applyAlignment="1">
      <alignment horizontal="center" vertical="center" wrapText="1"/>
    </xf>
    <xf numFmtId="167" fontId="0" fillId="0" borderId="0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66" fontId="0" fillId="0" borderId="28" xfId="15" applyNumberFormat="1" applyBorder="1" applyAlignment="1">
      <alignment/>
    </xf>
    <xf numFmtId="166" fontId="0" fillId="0" borderId="30" xfId="15" applyNumberFormat="1" applyBorder="1" applyAlignment="1">
      <alignment/>
    </xf>
    <xf numFmtId="0" fontId="1" fillId="0" borderId="24" xfId="0" applyFont="1" applyFill="1" applyBorder="1" applyAlignment="1">
      <alignment horizontal="center" vertical="center" wrapText="1"/>
    </xf>
    <xf numFmtId="166" fontId="0" fillId="0" borderId="26" xfId="15" applyNumberFormat="1" applyBorder="1" applyAlignment="1">
      <alignment/>
    </xf>
    <xf numFmtId="0" fontId="1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/>
    </xf>
    <xf numFmtId="0" fontId="0" fillId="0" borderId="28" xfId="0" applyFont="1" applyFill="1" applyBorder="1" applyAlignment="1">
      <alignment/>
    </xf>
    <xf numFmtId="0" fontId="1" fillId="0" borderId="28" xfId="0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28" xfId="0" applyNumberFormat="1" applyFont="1" applyFill="1" applyBorder="1" applyAlignment="1">
      <alignment/>
    </xf>
    <xf numFmtId="164" fontId="0" fillId="0" borderId="28" xfId="19" applyNumberFormat="1" applyFont="1" applyBorder="1" applyAlignment="1">
      <alignment/>
    </xf>
    <xf numFmtId="0" fontId="1" fillId="0" borderId="27" xfId="0" applyFont="1" applyBorder="1" applyAlignment="1">
      <alignment/>
    </xf>
    <xf numFmtId="3" fontId="1" fillId="0" borderId="27" xfId="0" applyNumberFormat="1" applyFont="1" applyBorder="1" applyAlignment="1">
      <alignment/>
    </xf>
    <xf numFmtId="164" fontId="1" fillId="0" borderId="27" xfId="19" applyNumberFormat="1" applyFont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3" fontId="1" fillId="0" borderId="27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31" xfId="0" applyFont="1" applyBorder="1" applyAlignment="1">
      <alignment/>
    </xf>
    <xf numFmtId="167" fontId="0" fillId="0" borderId="32" xfId="0" applyNumberFormat="1" applyFont="1" applyBorder="1" applyAlignment="1">
      <alignment horizontal="center"/>
    </xf>
    <xf numFmtId="3" fontId="1" fillId="0" borderId="27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3" fontId="0" fillId="0" borderId="31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0" fontId="0" fillId="0" borderId="30" xfId="0" applyNumberFormat="1" applyFont="1" applyBorder="1" applyAlignment="1" quotePrefix="1">
      <alignment/>
    </xf>
    <xf numFmtId="3" fontId="0" fillId="0" borderId="30" xfId="0" applyNumberFormat="1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24" xfId="0" applyFont="1" applyBorder="1" applyAlignment="1">
      <alignment/>
    </xf>
    <xf numFmtId="3" fontId="1" fillId="0" borderId="30" xfId="0" applyNumberFormat="1" applyFont="1" applyBorder="1" applyAlignment="1">
      <alignment/>
    </xf>
    <xf numFmtId="164" fontId="7" fillId="0" borderId="0" xfId="19" applyNumberFormat="1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/>
    </xf>
    <xf numFmtId="3" fontId="0" fillId="0" borderId="31" xfId="0" applyNumberFormat="1" applyFont="1" applyBorder="1" applyAlignment="1" quotePrefix="1">
      <alignment/>
    </xf>
    <xf numFmtId="0" fontId="0" fillId="0" borderId="28" xfId="0" applyFont="1" applyBorder="1" applyAlignment="1">
      <alignment horizontal="center"/>
    </xf>
    <xf numFmtId="3" fontId="0" fillId="0" borderId="28" xfId="0" applyNumberFormat="1" applyFont="1" applyBorder="1" applyAlignment="1" quotePrefix="1">
      <alignment/>
    </xf>
    <xf numFmtId="3" fontId="1" fillId="0" borderId="22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1" fillId="0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30" xfId="0" applyNumberFormat="1" applyBorder="1" applyAlignment="1">
      <alignment/>
    </xf>
    <xf numFmtId="164" fontId="0" fillId="0" borderId="31" xfId="19" applyNumberFormat="1" applyBorder="1" applyAlignment="1">
      <alignment/>
    </xf>
    <xf numFmtId="164" fontId="0" fillId="0" borderId="28" xfId="19" applyNumberFormat="1" applyBorder="1" applyAlignment="1">
      <alignment/>
    </xf>
    <xf numFmtId="164" fontId="0" fillId="0" borderId="30" xfId="19" applyNumberFormat="1" applyBorder="1" applyAlignment="1">
      <alignment/>
    </xf>
    <xf numFmtId="164" fontId="0" fillId="0" borderId="24" xfId="19" applyNumberFormat="1" applyBorder="1" applyAlignment="1">
      <alignment/>
    </xf>
    <xf numFmtId="166" fontId="0" fillId="0" borderId="27" xfId="0" applyNumberFormat="1" applyBorder="1" applyAlignment="1">
      <alignment/>
    </xf>
    <xf numFmtId="3" fontId="0" fillId="0" borderId="27" xfId="0" applyNumberFormat="1" applyFill="1" applyBorder="1" applyAlignment="1">
      <alignment/>
    </xf>
    <xf numFmtId="0" fontId="8" fillId="0" borderId="33" xfId="0" applyFont="1" applyBorder="1" applyAlignment="1">
      <alignment horizontal="center"/>
    </xf>
    <xf numFmtId="0" fontId="8" fillId="0" borderId="33" xfId="0" applyFont="1" applyBorder="1" applyAlignment="1">
      <alignment/>
    </xf>
    <xf numFmtId="164" fontId="0" fillId="0" borderId="34" xfId="19" applyNumberFormat="1" applyFont="1" applyBorder="1" applyAlignment="1">
      <alignment/>
    </xf>
    <xf numFmtId="164" fontId="0" fillId="0" borderId="18" xfId="19" applyNumberFormat="1" applyFont="1" applyBorder="1" applyAlignment="1">
      <alignment/>
    </xf>
    <xf numFmtId="164" fontId="0" fillId="0" borderId="22" xfId="19" applyNumberFormat="1" applyFont="1" applyBorder="1" applyAlignment="1">
      <alignment/>
    </xf>
    <xf numFmtId="164" fontId="1" fillId="0" borderId="24" xfId="19" applyNumberFormat="1" applyFont="1" applyBorder="1" applyAlignment="1">
      <alignment/>
    </xf>
    <xf numFmtId="0" fontId="0" fillId="0" borderId="0" xfId="0" applyAlignment="1">
      <alignment horizontal="right"/>
    </xf>
    <xf numFmtId="164" fontId="0" fillId="0" borderId="22" xfId="19" applyNumberFormat="1" applyFont="1" applyBorder="1" applyAlignment="1">
      <alignment horizontal="right"/>
    </xf>
    <xf numFmtId="0" fontId="0" fillId="0" borderId="22" xfId="0" applyBorder="1" applyAlignment="1">
      <alignment/>
    </xf>
    <xf numFmtId="0" fontId="0" fillId="0" borderId="35" xfId="0" applyBorder="1" applyAlignment="1">
      <alignment/>
    </xf>
    <xf numFmtId="164" fontId="0" fillId="0" borderId="36" xfId="19" applyNumberFormat="1" applyBorder="1" applyAlignment="1">
      <alignment/>
    </xf>
    <xf numFmtId="3" fontId="0" fillId="0" borderId="35" xfId="15" applyNumberFormat="1" applyBorder="1" applyAlignment="1">
      <alignment/>
    </xf>
    <xf numFmtId="3" fontId="0" fillId="0" borderId="30" xfId="15" applyNumberFormat="1" applyBorder="1" applyAlignment="1">
      <alignment/>
    </xf>
    <xf numFmtId="3" fontId="0" fillId="0" borderId="35" xfId="0" applyNumberFormat="1" applyBorder="1" applyAlignment="1">
      <alignment/>
    </xf>
    <xf numFmtId="0" fontId="0" fillId="0" borderId="28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0" xfId="0" applyBorder="1" applyAlignment="1">
      <alignment horizontal="left"/>
    </xf>
    <xf numFmtId="3" fontId="0" fillId="0" borderId="28" xfId="15" applyNumberFormat="1" applyBorder="1" applyAlignment="1">
      <alignment horizontal="right"/>
    </xf>
    <xf numFmtId="3" fontId="0" fillId="0" borderId="37" xfId="15" applyNumberFormat="1" applyBorder="1" applyAlignment="1">
      <alignment horizontal="right"/>
    </xf>
    <xf numFmtId="3" fontId="0" fillId="0" borderId="38" xfId="15" applyNumberFormat="1" applyBorder="1" applyAlignment="1">
      <alignment horizontal="right"/>
    </xf>
    <xf numFmtId="3" fontId="0" fillId="0" borderId="30" xfId="15" applyNumberFormat="1" applyBorder="1" applyAlignment="1">
      <alignment horizontal="right"/>
    </xf>
    <xf numFmtId="0" fontId="0" fillId="0" borderId="37" xfId="0" applyBorder="1" applyAlignment="1">
      <alignment/>
    </xf>
    <xf numFmtId="3" fontId="0" fillId="0" borderId="28" xfId="19" applyNumberFormat="1" applyFont="1" applyBorder="1" applyAlignment="1">
      <alignment horizontal="right"/>
    </xf>
    <xf numFmtId="164" fontId="0" fillId="0" borderId="28" xfId="19" applyNumberFormat="1" applyFont="1" applyBorder="1" applyAlignment="1">
      <alignment horizontal="right"/>
    </xf>
    <xf numFmtId="3" fontId="1" fillId="0" borderId="27" xfId="19" applyNumberFormat="1" applyFont="1" applyBorder="1" applyAlignment="1">
      <alignment/>
    </xf>
    <xf numFmtId="3" fontId="0" fillId="0" borderId="31" xfId="0" applyNumberFormat="1" applyFont="1" applyBorder="1" applyAlignment="1">
      <alignment horizontal="right"/>
    </xf>
    <xf numFmtId="3" fontId="0" fillId="0" borderId="28" xfId="0" applyNumberFormat="1" applyFont="1" applyBorder="1" applyAlignment="1">
      <alignment horizontal="right"/>
    </xf>
    <xf numFmtId="164" fontId="0" fillId="0" borderId="31" xfId="0" applyNumberFormat="1" applyFont="1" applyBorder="1" applyAlignment="1">
      <alignment horizontal="right"/>
    </xf>
    <xf numFmtId="164" fontId="0" fillId="0" borderId="28" xfId="0" applyNumberFormat="1" applyFont="1" applyBorder="1" applyAlignment="1">
      <alignment horizontal="right"/>
    </xf>
    <xf numFmtId="164" fontId="0" fillId="0" borderId="31" xfId="19" applyNumberFormat="1" applyFont="1" applyBorder="1" applyAlignment="1">
      <alignment horizontal="right"/>
    </xf>
    <xf numFmtId="164" fontId="1" fillId="0" borderId="27" xfId="19" applyNumberFormat="1" applyFont="1" applyBorder="1" applyAlignment="1">
      <alignment horizontal="right"/>
    </xf>
    <xf numFmtId="3" fontId="0" fillId="0" borderId="28" xfId="15" applyNumberFormat="1" applyFont="1" applyBorder="1" applyAlignment="1">
      <alignment/>
    </xf>
    <xf numFmtId="3" fontId="0" fillId="0" borderId="28" xfId="15" applyNumberFormat="1" applyFont="1" applyBorder="1" applyAlignment="1">
      <alignment horizontal="right"/>
    </xf>
    <xf numFmtId="3" fontId="1" fillId="0" borderId="27" xfId="15" applyNumberFormat="1" applyFont="1" applyBorder="1" applyAlignment="1">
      <alignment/>
    </xf>
    <xf numFmtId="3" fontId="1" fillId="0" borderId="27" xfId="15" applyNumberFormat="1" applyFont="1" applyBorder="1" applyAlignment="1">
      <alignment horizontal="right"/>
    </xf>
    <xf numFmtId="3" fontId="1" fillId="0" borderId="27" xfId="0" applyNumberFormat="1" applyFont="1" applyBorder="1" applyAlignment="1">
      <alignment horizontal="right"/>
    </xf>
    <xf numFmtId="164" fontId="0" fillId="0" borderId="39" xfId="19" applyNumberFormat="1" applyFont="1" applyBorder="1" applyAlignment="1">
      <alignment/>
    </xf>
    <xf numFmtId="164" fontId="0" fillId="0" borderId="5" xfId="19" applyNumberFormat="1" applyFont="1" applyBorder="1" applyAlignment="1">
      <alignment/>
    </xf>
    <xf numFmtId="164" fontId="0" fillId="0" borderId="9" xfId="19" applyNumberFormat="1" applyFont="1" applyBorder="1" applyAlignment="1">
      <alignment/>
    </xf>
    <xf numFmtId="164" fontId="1" fillId="0" borderId="9" xfId="19" applyNumberFormat="1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1" fillId="0" borderId="12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39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4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workbookViewId="0" topLeftCell="A1">
      <selection activeCell="A3" sqref="A3"/>
    </sheetView>
  </sheetViews>
  <sheetFormatPr defaultColWidth="9.140625" defaultRowHeight="12.75"/>
  <cols>
    <col min="1" max="1" width="6.28125" style="0" customWidth="1"/>
    <col min="2" max="2" width="11.28125" style="0" customWidth="1"/>
    <col min="3" max="3" width="10.421875" style="0" customWidth="1"/>
    <col min="4" max="4" width="9.8515625" style="0" customWidth="1"/>
    <col min="5" max="5" width="10.00390625" style="0" customWidth="1"/>
    <col min="6" max="6" width="11.7109375" style="0" customWidth="1"/>
    <col min="7" max="7" width="10.421875" style="0" customWidth="1"/>
    <col min="8" max="8" width="11.00390625" style="0" customWidth="1"/>
    <col min="9" max="9" width="12.57421875" style="0" customWidth="1"/>
  </cols>
  <sheetData>
    <row r="1" ht="15.75">
      <c r="A1" s="39" t="s">
        <v>188</v>
      </c>
    </row>
    <row r="3" ht="15">
      <c r="A3" s="78" t="s">
        <v>178</v>
      </c>
    </row>
    <row r="4" spans="1:2" ht="15" thickBot="1">
      <c r="A4" s="44"/>
      <c r="B4" s="77" t="s">
        <v>169</v>
      </c>
    </row>
    <row r="5" spans="2:9" ht="39" customHeight="1" thickBot="1">
      <c r="B5" s="162" t="s">
        <v>26</v>
      </c>
      <c r="C5" s="163"/>
      <c r="D5" s="58" t="s">
        <v>0</v>
      </c>
      <c r="E5" s="58" t="s">
        <v>1</v>
      </c>
      <c r="F5" s="62" t="s">
        <v>168</v>
      </c>
      <c r="G5" s="103" t="s">
        <v>185</v>
      </c>
      <c r="H5" s="103" t="s">
        <v>186</v>
      </c>
      <c r="I5" s="103" t="s">
        <v>187</v>
      </c>
    </row>
    <row r="6" spans="2:9" ht="12.75">
      <c r="B6" s="164" t="s">
        <v>145</v>
      </c>
      <c r="C6" s="165"/>
      <c r="D6" s="60">
        <v>32614</v>
      </c>
      <c r="E6" s="60">
        <v>521</v>
      </c>
      <c r="F6" s="24">
        <v>0.01597473477647636</v>
      </c>
      <c r="G6" s="106">
        <v>1552</v>
      </c>
      <c r="H6" s="106">
        <v>623</v>
      </c>
      <c r="I6" s="109">
        <v>0.01700095510983763</v>
      </c>
    </row>
    <row r="7" spans="2:9" ht="12.75">
      <c r="B7" s="166" t="s">
        <v>146</v>
      </c>
      <c r="C7" s="167"/>
      <c r="D7" s="60">
        <v>80560</v>
      </c>
      <c r="E7" s="60">
        <v>1245</v>
      </c>
      <c r="F7" s="24">
        <v>0.015454319761668322</v>
      </c>
      <c r="G7" s="107">
        <v>4584</v>
      </c>
      <c r="H7" s="107">
        <v>2254</v>
      </c>
      <c r="I7" s="110">
        <v>0.025891677675033024</v>
      </c>
    </row>
    <row r="8" spans="2:9" ht="12.75">
      <c r="B8" s="166" t="s">
        <v>18</v>
      </c>
      <c r="C8" s="167"/>
      <c r="D8" s="60">
        <v>163737</v>
      </c>
      <c r="E8" s="60">
        <v>3329</v>
      </c>
      <c r="F8" s="24">
        <v>0.020331385087060345</v>
      </c>
      <c r="G8" s="107">
        <v>16644</v>
      </c>
      <c r="H8" s="107">
        <v>7139</v>
      </c>
      <c r="I8" s="110">
        <v>0.04351642457010844</v>
      </c>
    </row>
    <row r="9" spans="2:9" ht="13.5" thickBot="1">
      <c r="B9" s="168" t="s">
        <v>19</v>
      </c>
      <c r="C9" s="169"/>
      <c r="D9" s="61">
        <v>17141</v>
      </c>
      <c r="E9" s="61">
        <v>183</v>
      </c>
      <c r="F9" s="29">
        <v>0.010676156583629894</v>
      </c>
      <c r="G9" s="108">
        <v>1915</v>
      </c>
      <c r="H9" s="108">
        <v>804</v>
      </c>
      <c r="I9" s="111">
        <v>0.04690508138381658</v>
      </c>
    </row>
    <row r="10" ht="13.5" thickBot="1">
      <c r="B10" s="77" t="s">
        <v>170</v>
      </c>
    </row>
    <row r="11" spans="2:9" ht="39" thickBot="1">
      <c r="B11" s="162" t="s">
        <v>3</v>
      </c>
      <c r="C11" s="163"/>
      <c r="D11" s="57" t="s">
        <v>5</v>
      </c>
      <c r="E11" s="52" t="s">
        <v>1</v>
      </c>
      <c r="F11" s="59" t="s">
        <v>168</v>
      </c>
      <c r="G11" s="103" t="s">
        <v>185</v>
      </c>
      <c r="H11" s="103" t="s">
        <v>186</v>
      </c>
      <c r="I11" s="103" t="s">
        <v>187</v>
      </c>
    </row>
    <row r="12" spans="2:9" ht="13.5" customHeight="1" thickBot="1">
      <c r="B12" s="170" t="s">
        <v>3</v>
      </c>
      <c r="C12" s="171"/>
      <c r="D12" s="63">
        <v>862553</v>
      </c>
      <c r="E12" s="45">
        <v>86869</v>
      </c>
      <c r="F12" s="46">
        <v>0.10071149251118482</v>
      </c>
      <c r="G12" s="113">
        <v>18467</v>
      </c>
      <c r="H12" s="114">
        <v>9949</v>
      </c>
      <c r="I12" s="112">
        <v>0.011534363685477878</v>
      </c>
    </row>
    <row r="14" spans="1:2" ht="15">
      <c r="A14" s="78" t="s">
        <v>178</v>
      </c>
      <c r="B14" s="77"/>
    </row>
    <row r="15" spans="1:2" ht="15" thickBot="1">
      <c r="A15" s="44"/>
      <c r="B15" s="77" t="s">
        <v>171</v>
      </c>
    </row>
    <row r="16" spans="2:9" ht="13.5" thickBot="1">
      <c r="B16" s="159" t="s">
        <v>26</v>
      </c>
      <c r="C16" s="160"/>
      <c r="D16" s="160"/>
      <c r="E16" s="160"/>
      <c r="F16" s="160"/>
      <c r="G16" s="160"/>
      <c r="H16" s="160"/>
      <c r="I16" s="161"/>
    </row>
    <row r="17" spans="2:9" ht="39" thickBot="1">
      <c r="B17" s="58" t="s">
        <v>13</v>
      </c>
      <c r="C17" s="58" t="s">
        <v>14</v>
      </c>
      <c r="D17" s="58" t="s">
        <v>0</v>
      </c>
      <c r="E17" s="58" t="s">
        <v>1</v>
      </c>
      <c r="F17" s="62" t="s">
        <v>168</v>
      </c>
      <c r="G17" s="103" t="s">
        <v>185</v>
      </c>
      <c r="H17" s="103" t="s">
        <v>186</v>
      </c>
      <c r="I17" s="62" t="s">
        <v>187</v>
      </c>
    </row>
    <row r="18" spans="2:9" ht="12.75">
      <c r="B18" s="129" t="s">
        <v>12</v>
      </c>
      <c r="C18" s="129" t="s">
        <v>16</v>
      </c>
      <c r="D18" s="133">
        <v>31714</v>
      </c>
      <c r="E18" s="133">
        <v>504</v>
      </c>
      <c r="F18" s="24">
        <v>0.014135861333931677</v>
      </c>
      <c r="G18" s="104">
        <v>1535</v>
      </c>
      <c r="H18" s="104">
        <v>616</v>
      </c>
      <c r="I18" s="24">
        <v>0.017277163852583162</v>
      </c>
    </row>
    <row r="19" spans="2:9" ht="12.75">
      <c r="B19" s="129" t="s">
        <v>12</v>
      </c>
      <c r="C19" s="129" t="s">
        <v>17</v>
      </c>
      <c r="D19" s="133">
        <v>74897</v>
      </c>
      <c r="E19" s="133">
        <v>1185</v>
      </c>
      <c r="F19" s="24">
        <v>0.014586410635155096</v>
      </c>
      <c r="G19" s="104">
        <v>4392</v>
      </c>
      <c r="H19" s="104">
        <v>2166</v>
      </c>
      <c r="I19" s="24">
        <v>0.026661742983751846</v>
      </c>
    </row>
    <row r="20" spans="2:9" ht="12.75">
      <c r="B20" s="129" t="s">
        <v>12</v>
      </c>
      <c r="C20" s="129" t="s">
        <v>18</v>
      </c>
      <c r="D20" s="133">
        <v>152874</v>
      </c>
      <c r="E20" s="133">
        <v>3208</v>
      </c>
      <c r="F20" s="24">
        <v>0.02098199394347681</v>
      </c>
      <c r="G20" s="104">
        <v>15848</v>
      </c>
      <c r="H20" s="104">
        <v>6840</v>
      </c>
      <c r="I20" s="24">
        <v>0.0447371691313533</v>
      </c>
    </row>
    <row r="21" spans="2:9" ht="12.75">
      <c r="B21" s="130" t="s">
        <v>12</v>
      </c>
      <c r="C21" s="130" t="s">
        <v>19</v>
      </c>
      <c r="D21" s="134">
        <v>16991</v>
      </c>
      <c r="E21" s="134">
        <v>182</v>
      </c>
      <c r="F21" s="26">
        <v>0.010711553175210406</v>
      </c>
      <c r="G21" s="137">
        <v>1906</v>
      </c>
      <c r="H21" s="137">
        <v>801</v>
      </c>
      <c r="I21" s="26">
        <v>0.04714260490848096</v>
      </c>
    </row>
    <row r="22" spans="2:9" ht="12.75">
      <c r="B22" s="131" t="s">
        <v>11</v>
      </c>
      <c r="C22" s="131" t="s">
        <v>16</v>
      </c>
      <c r="D22" s="135">
        <v>878</v>
      </c>
      <c r="E22" s="135">
        <v>17</v>
      </c>
      <c r="F22" s="22">
        <v>0.017543859649122806</v>
      </c>
      <c r="G22" s="104">
        <v>17</v>
      </c>
      <c r="H22" s="104">
        <v>7</v>
      </c>
      <c r="I22" s="24">
        <v>0.007223942208462332</v>
      </c>
    </row>
    <row r="23" spans="2:9" ht="12.75">
      <c r="B23" s="129" t="s">
        <v>11</v>
      </c>
      <c r="C23" s="129" t="s">
        <v>17</v>
      </c>
      <c r="D23" s="133">
        <v>5649</v>
      </c>
      <c r="E23" s="133">
        <v>60</v>
      </c>
      <c r="F23" s="24">
        <v>0.01034304430270643</v>
      </c>
      <c r="G23" s="104">
        <v>192</v>
      </c>
      <c r="H23" s="104">
        <v>88</v>
      </c>
      <c r="I23" s="24">
        <v>0.015169798310636097</v>
      </c>
    </row>
    <row r="24" spans="2:9" ht="12.75">
      <c r="B24" s="129" t="s">
        <v>11</v>
      </c>
      <c r="C24" s="129" t="s">
        <v>18</v>
      </c>
      <c r="D24" s="133">
        <v>10822</v>
      </c>
      <c r="E24" s="133">
        <v>121</v>
      </c>
      <c r="F24" s="24">
        <v>0.010888149014667507</v>
      </c>
      <c r="G24" s="104">
        <v>793</v>
      </c>
      <c r="H24" s="104">
        <v>298</v>
      </c>
      <c r="I24" s="24">
        <v>0.026815441374966255</v>
      </c>
    </row>
    <row r="25" spans="2:9" ht="12.75">
      <c r="B25" s="130" t="s">
        <v>11</v>
      </c>
      <c r="C25" s="130" t="s">
        <v>19</v>
      </c>
      <c r="D25" s="134">
        <v>150</v>
      </c>
      <c r="E25" s="134">
        <v>1</v>
      </c>
      <c r="F25" s="26">
        <v>0.006666666666666667</v>
      </c>
      <c r="G25" s="137">
        <v>9</v>
      </c>
      <c r="H25" s="137">
        <v>3</v>
      </c>
      <c r="I25" s="26">
        <v>0.02</v>
      </c>
    </row>
    <row r="26" spans="2:9" ht="12.75">
      <c r="B26" s="131" t="s">
        <v>15</v>
      </c>
      <c r="C26" s="131" t="s">
        <v>16</v>
      </c>
      <c r="D26" s="135">
        <v>22</v>
      </c>
      <c r="E26" s="135">
        <v>0</v>
      </c>
      <c r="F26" s="22">
        <v>0</v>
      </c>
      <c r="G26" s="104">
        <v>0</v>
      </c>
      <c r="H26" s="104">
        <v>0</v>
      </c>
      <c r="I26" s="24">
        <v>0</v>
      </c>
    </row>
    <row r="27" spans="2:9" ht="12.75">
      <c r="B27" s="129" t="s">
        <v>15</v>
      </c>
      <c r="C27" s="129" t="s">
        <v>17</v>
      </c>
      <c r="D27" s="133">
        <v>14</v>
      </c>
      <c r="E27" s="133">
        <v>0</v>
      </c>
      <c r="F27" s="24">
        <v>0</v>
      </c>
      <c r="G27" s="104">
        <v>0</v>
      </c>
      <c r="H27" s="104">
        <v>0</v>
      </c>
      <c r="I27" s="24">
        <v>0</v>
      </c>
    </row>
    <row r="28" spans="2:9" ht="12.75">
      <c r="B28" s="129" t="s">
        <v>15</v>
      </c>
      <c r="C28" s="129" t="s">
        <v>18</v>
      </c>
      <c r="D28" s="133">
        <v>41</v>
      </c>
      <c r="E28" s="133">
        <v>0</v>
      </c>
      <c r="F28" s="24">
        <v>0</v>
      </c>
      <c r="G28" s="104">
        <v>3</v>
      </c>
      <c r="H28" s="104">
        <v>1</v>
      </c>
      <c r="I28" s="24">
        <v>0.02127659574468085</v>
      </c>
    </row>
    <row r="29" spans="2:9" ht="13.5" thickBot="1">
      <c r="B29" s="132" t="s">
        <v>15</v>
      </c>
      <c r="C29" s="132" t="s">
        <v>19</v>
      </c>
      <c r="D29" s="136">
        <v>0</v>
      </c>
      <c r="E29" s="136">
        <v>0</v>
      </c>
      <c r="F29" s="29">
        <v>0</v>
      </c>
      <c r="G29" s="105">
        <v>0</v>
      </c>
      <c r="H29" s="105">
        <v>0</v>
      </c>
      <c r="I29" s="122">
        <v>0</v>
      </c>
    </row>
    <row r="30" ht="13.5" thickBot="1">
      <c r="B30" s="77" t="s">
        <v>172</v>
      </c>
    </row>
    <row r="31" spans="2:9" ht="13.5" thickBot="1">
      <c r="B31" s="159" t="s">
        <v>27</v>
      </c>
      <c r="C31" s="160"/>
      <c r="D31" s="160"/>
      <c r="E31" s="160"/>
      <c r="F31" s="160"/>
      <c r="G31" s="160"/>
      <c r="H31" s="160"/>
      <c r="I31" s="161"/>
    </row>
    <row r="32" spans="2:9" ht="39" thickBot="1">
      <c r="B32" s="58" t="s">
        <v>13</v>
      </c>
      <c r="C32" s="58" t="s">
        <v>14</v>
      </c>
      <c r="D32" s="58" t="s">
        <v>5</v>
      </c>
      <c r="E32" s="58" t="s">
        <v>1</v>
      </c>
      <c r="F32" s="62" t="s">
        <v>168</v>
      </c>
      <c r="G32" s="103" t="s">
        <v>185</v>
      </c>
      <c r="H32" s="103" t="s">
        <v>186</v>
      </c>
      <c r="I32" s="103" t="s">
        <v>187</v>
      </c>
    </row>
    <row r="33" spans="2:9" ht="12.75">
      <c r="B33" s="124" t="s">
        <v>12</v>
      </c>
      <c r="C33" s="124" t="s">
        <v>3</v>
      </c>
      <c r="D33" s="126">
        <v>862532</v>
      </c>
      <c r="E33" s="126">
        <v>86868</v>
      </c>
      <c r="F33" s="125">
        <v>0.10071278514884086</v>
      </c>
      <c r="G33" s="128">
        <v>18467</v>
      </c>
      <c r="H33" s="128">
        <v>9949</v>
      </c>
      <c r="I33" s="125">
        <v>0.011534644511739854</v>
      </c>
    </row>
    <row r="34" spans="2:9" ht="13.5" thickBot="1">
      <c r="B34" s="105" t="s">
        <v>11</v>
      </c>
      <c r="C34" s="105" t="s">
        <v>3</v>
      </c>
      <c r="D34" s="127">
        <v>21</v>
      </c>
      <c r="E34" s="127">
        <v>1</v>
      </c>
      <c r="F34" s="29">
        <v>0.047619047619047616</v>
      </c>
      <c r="G34" s="108">
        <v>0</v>
      </c>
      <c r="H34" s="108">
        <v>0</v>
      </c>
      <c r="I34" s="123">
        <v>0</v>
      </c>
    </row>
    <row r="38" ht="12.75">
      <c r="B38" s="158" t="s">
        <v>189</v>
      </c>
    </row>
    <row r="39" ht="12.75">
      <c r="B39" t="s">
        <v>190</v>
      </c>
    </row>
    <row r="40" ht="12.75">
      <c r="B40" t="s">
        <v>191</v>
      </c>
    </row>
    <row r="41" ht="12.75">
      <c r="B41" t="s">
        <v>192</v>
      </c>
    </row>
  </sheetData>
  <mergeCells count="9">
    <mergeCell ref="B31:I31"/>
    <mergeCell ref="B16:I16"/>
    <mergeCell ref="B5:C5"/>
    <mergeCell ref="B6:C6"/>
    <mergeCell ref="B7:C7"/>
    <mergeCell ref="B8:C8"/>
    <mergeCell ref="B9:C9"/>
    <mergeCell ref="B11:C11"/>
    <mergeCell ref="B12:C12"/>
  </mergeCells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2" sqref="A2"/>
    </sheetView>
  </sheetViews>
  <sheetFormatPr defaultColWidth="9.140625" defaultRowHeight="12.75"/>
  <cols>
    <col min="2" max="6" width="9.8515625" style="0" customWidth="1"/>
  </cols>
  <sheetData>
    <row r="1" ht="15.75">
      <c r="A1" s="39" t="s">
        <v>2</v>
      </c>
    </row>
    <row r="3" ht="15" thickBot="1">
      <c r="A3" s="44" t="s">
        <v>28</v>
      </c>
    </row>
    <row r="4" spans="2:5" ht="26.25" thickBot="1">
      <c r="B4" s="35" t="s">
        <v>26</v>
      </c>
      <c r="C4" s="36" t="s">
        <v>0</v>
      </c>
      <c r="D4" s="37" t="s">
        <v>1</v>
      </c>
      <c r="E4" s="38" t="s">
        <v>10</v>
      </c>
    </row>
    <row r="5" spans="2:5" ht="12.75">
      <c r="B5" s="32" t="s">
        <v>16</v>
      </c>
      <c r="C5" s="3">
        <v>32242</v>
      </c>
      <c r="D5" s="4">
        <v>521</v>
      </c>
      <c r="E5" s="11">
        <f>D5/C5</f>
        <v>0.016159047205508342</v>
      </c>
    </row>
    <row r="6" spans="2:5" ht="12.75">
      <c r="B6" s="32" t="s">
        <v>17</v>
      </c>
      <c r="C6" s="3">
        <v>80207</v>
      </c>
      <c r="D6" s="4">
        <v>1245</v>
      </c>
      <c r="E6" s="11">
        <f>D6/C6</f>
        <v>0.015522335955714589</v>
      </c>
    </row>
    <row r="7" spans="2:5" ht="12.75">
      <c r="B7" s="32" t="s">
        <v>18</v>
      </c>
      <c r="C7" s="3">
        <v>164196</v>
      </c>
      <c r="D7" s="4">
        <v>3329</v>
      </c>
      <c r="E7" s="11">
        <f>D7/C7</f>
        <v>0.02027454992813467</v>
      </c>
    </row>
    <row r="8" spans="2:5" ht="13.5" thickBot="1">
      <c r="B8" s="33" t="s">
        <v>19</v>
      </c>
      <c r="C8" s="16">
        <v>16995</v>
      </c>
      <c r="D8" s="34">
        <v>183</v>
      </c>
      <c r="E8" s="17">
        <f>D8/C8</f>
        <v>0.010767872903795234</v>
      </c>
    </row>
    <row r="10" ht="13.5" thickBot="1"/>
    <row r="11" spans="2:5" ht="26.25" thickBot="1">
      <c r="B11" s="30" t="s">
        <v>3</v>
      </c>
      <c r="C11" s="19" t="s">
        <v>5</v>
      </c>
      <c r="D11" s="19" t="s">
        <v>1</v>
      </c>
      <c r="E11" s="20" t="s">
        <v>4</v>
      </c>
    </row>
    <row r="12" spans="2:7" ht="12.75">
      <c r="B12" s="32" t="s">
        <v>7</v>
      </c>
      <c r="C12" s="3">
        <v>322474</v>
      </c>
      <c r="D12" s="3">
        <v>13674</v>
      </c>
      <c r="E12" s="11">
        <f>D12/C12</f>
        <v>0.0424034185701793</v>
      </c>
      <c r="G12" s="9"/>
    </row>
    <row r="13" spans="2:7" ht="12.75">
      <c r="B13" s="32" t="s">
        <v>8</v>
      </c>
      <c r="C13" s="3">
        <v>360196</v>
      </c>
      <c r="D13" s="3">
        <v>43920</v>
      </c>
      <c r="E13" s="11">
        <f>D13/C13</f>
        <v>0.12193361392130951</v>
      </c>
      <c r="G13" s="9"/>
    </row>
    <row r="14" spans="2:7" ht="12.75">
      <c r="B14" s="32" t="s">
        <v>9</v>
      </c>
      <c r="C14" s="3">
        <v>126176</v>
      </c>
      <c r="D14" s="3">
        <v>24659</v>
      </c>
      <c r="E14" s="11">
        <f>D14/C14</f>
        <v>0.19543336292163327</v>
      </c>
      <c r="G14" s="9"/>
    </row>
    <row r="15" spans="2:7" ht="13.5" thickBot="1">
      <c r="B15" s="33" t="s">
        <v>6</v>
      </c>
      <c r="C15" s="16">
        <v>37321</v>
      </c>
      <c r="D15" s="16">
        <v>4616</v>
      </c>
      <c r="E15" s="17">
        <f>D15/C15</f>
        <v>0.12368371694220412</v>
      </c>
      <c r="G15" s="9"/>
    </row>
    <row r="18" ht="15" thickBot="1">
      <c r="A18" s="44" t="s">
        <v>29</v>
      </c>
    </row>
    <row r="19" spans="2:6" ht="13.5" thickBot="1">
      <c r="B19" s="159" t="s">
        <v>26</v>
      </c>
      <c r="C19" s="160"/>
      <c r="D19" s="160"/>
      <c r="E19" s="160"/>
      <c r="F19" s="161"/>
    </row>
    <row r="20" spans="2:6" ht="26.25" thickBot="1">
      <c r="B20" s="30" t="s">
        <v>13</v>
      </c>
      <c r="C20" s="19" t="s">
        <v>14</v>
      </c>
      <c r="D20" s="19" t="s">
        <v>0</v>
      </c>
      <c r="E20" s="19" t="s">
        <v>1</v>
      </c>
      <c r="F20" s="31" t="s">
        <v>10</v>
      </c>
    </row>
    <row r="21" spans="2:6" ht="12.75">
      <c r="B21" s="23" t="s">
        <v>12</v>
      </c>
      <c r="C21" s="7" t="s">
        <v>16</v>
      </c>
      <c r="D21" s="40">
        <v>31380</v>
      </c>
      <c r="E21" s="40">
        <v>504</v>
      </c>
      <c r="F21" s="24">
        <f>E21/D21</f>
        <v>0.01606118546845124</v>
      </c>
    </row>
    <row r="22" spans="2:6" ht="12.75">
      <c r="B22" s="23" t="s">
        <v>12</v>
      </c>
      <c r="C22" s="7" t="s">
        <v>17</v>
      </c>
      <c r="D22" s="40">
        <v>74612</v>
      </c>
      <c r="E22" s="40">
        <v>1185</v>
      </c>
      <c r="F22" s="24">
        <f aca="true" t="shared" si="0" ref="F22:F31">E22/D22</f>
        <v>0.015882163727014422</v>
      </c>
    </row>
    <row r="23" spans="2:6" ht="12.75">
      <c r="B23" s="23" t="s">
        <v>12</v>
      </c>
      <c r="C23" s="7" t="s">
        <v>18</v>
      </c>
      <c r="D23" s="40">
        <v>153266</v>
      </c>
      <c r="E23" s="40">
        <v>3208</v>
      </c>
      <c r="F23" s="24">
        <f t="shared" si="0"/>
        <v>0.020930930539062805</v>
      </c>
    </row>
    <row r="24" spans="2:6" ht="12.75">
      <c r="B24" s="25" t="s">
        <v>12</v>
      </c>
      <c r="C24" s="8" t="s">
        <v>19</v>
      </c>
      <c r="D24" s="41">
        <v>16863</v>
      </c>
      <c r="E24" s="41">
        <v>182</v>
      </c>
      <c r="F24" s="26">
        <f t="shared" si="0"/>
        <v>0.010792860107928601</v>
      </c>
    </row>
    <row r="25" spans="2:6" ht="12.75">
      <c r="B25" s="21" t="s">
        <v>11</v>
      </c>
      <c r="C25" s="6" t="s">
        <v>16</v>
      </c>
      <c r="D25" s="42">
        <v>845</v>
      </c>
      <c r="E25" s="42">
        <v>17</v>
      </c>
      <c r="F25" s="22">
        <f t="shared" si="0"/>
        <v>0.020118343195266272</v>
      </c>
    </row>
    <row r="26" spans="2:6" ht="12.75">
      <c r="B26" s="23" t="s">
        <v>11</v>
      </c>
      <c r="C26" s="7" t="s">
        <v>17</v>
      </c>
      <c r="D26" s="40">
        <v>5581</v>
      </c>
      <c r="E26" s="40">
        <v>60</v>
      </c>
      <c r="F26" s="24">
        <f t="shared" si="0"/>
        <v>0.010750761512273785</v>
      </c>
    </row>
    <row r="27" spans="2:6" ht="12.75">
      <c r="B27" s="23" t="s">
        <v>11</v>
      </c>
      <c r="C27" s="7" t="s">
        <v>18</v>
      </c>
      <c r="D27" s="40">
        <v>10886</v>
      </c>
      <c r="E27" s="40">
        <v>121</v>
      </c>
      <c r="F27" s="24">
        <f t="shared" si="0"/>
        <v>0.011115193826933677</v>
      </c>
    </row>
    <row r="28" spans="2:6" ht="12.75">
      <c r="B28" s="25" t="s">
        <v>11</v>
      </c>
      <c r="C28" s="8" t="s">
        <v>19</v>
      </c>
      <c r="D28" s="41">
        <v>132</v>
      </c>
      <c r="E28" s="41">
        <v>1</v>
      </c>
      <c r="F28" s="26">
        <f t="shared" si="0"/>
        <v>0.007575757575757576</v>
      </c>
    </row>
    <row r="29" spans="2:6" ht="12.75">
      <c r="B29" s="21" t="s">
        <v>15</v>
      </c>
      <c r="C29" s="6" t="s">
        <v>16</v>
      </c>
      <c r="D29" s="42">
        <v>17</v>
      </c>
      <c r="E29" s="42">
        <v>0</v>
      </c>
      <c r="F29" s="22">
        <f t="shared" si="0"/>
        <v>0</v>
      </c>
    </row>
    <row r="30" spans="2:6" ht="12.75">
      <c r="B30" s="23" t="s">
        <v>15</v>
      </c>
      <c r="C30" s="7" t="s">
        <v>17</v>
      </c>
      <c r="D30" s="40">
        <v>14</v>
      </c>
      <c r="E30" s="40">
        <v>0</v>
      </c>
      <c r="F30" s="24">
        <f t="shared" si="0"/>
        <v>0</v>
      </c>
    </row>
    <row r="31" spans="2:6" ht="13.5" thickBot="1">
      <c r="B31" s="27" t="s">
        <v>15</v>
      </c>
      <c r="C31" s="28" t="s">
        <v>18</v>
      </c>
      <c r="D31" s="43">
        <v>44</v>
      </c>
      <c r="E31" s="43">
        <v>0</v>
      </c>
      <c r="F31" s="29">
        <f t="shared" si="0"/>
        <v>0</v>
      </c>
    </row>
    <row r="32" ht="13.5" thickBot="1"/>
    <row r="33" spans="2:6" ht="13.5" thickBot="1">
      <c r="B33" s="159" t="s">
        <v>27</v>
      </c>
      <c r="C33" s="160"/>
      <c r="D33" s="160"/>
      <c r="E33" s="160"/>
      <c r="F33" s="161"/>
    </row>
    <row r="34" spans="2:6" ht="26.25" thickBot="1">
      <c r="B34" s="18" t="s">
        <v>13</v>
      </c>
      <c r="C34" s="19" t="s">
        <v>14</v>
      </c>
      <c r="D34" s="19" t="s">
        <v>5</v>
      </c>
      <c r="E34" s="19" t="s">
        <v>1</v>
      </c>
      <c r="F34" s="20" t="s">
        <v>4</v>
      </c>
    </row>
    <row r="35" spans="2:6" ht="12.75">
      <c r="B35" s="10" t="s">
        <v>12</v>
      </c>
      <c r="C35" s="1" t="s">
        <v>20</v>
      </c>
      <c r="D35" s="3">
        <v>322453</v>
      </c>
      <c r="E35" s="3">
        <v>13673</v>
      </c>
      <c r="F35" s="11">
        <f>E35/D35</f>
        <v>0.04240307889832007</v>
      </c>
    </row>
    <row r="36" spans="2:6" ht="12.75">
      <c r="B36" s="10" t="s">
        <v>12</v>
      </c>
      <c r="C36" s="1" t="s">
        <v>21</v>
      </c>
      <c r="D36" s="3">
        <v>360196</v>
      </c>
      <c r="E36" s="3">
        <v>43920</v>
      </c>
      <c r="F36" s="11">
        <f>E36/D36</f>
        <v>0.12193361392130951</v>
      </c>
    </row>
    <row r="37" spans="2:6" ht="12.75">
      <c r="B37" s="10" t="s">
        <v>12</v>
      </c>
      <c r="C37" s="1" t="s">
        <v>22</v>
      </c>
      <c r="D37" s="3">
        <v>126176</v>
      </c>
      <c r="E37" s="3">
        <v>24659</v>
      </c>
      <c r="F37" s="11">
        <f>E37/D37</f>
        <v>0.19543336292163327</v>
      </c>
    </row>
    <row r="38" spans="2:6" ht="12.75">
      <c r="B38" s="12" t="s">
        <v>12</v>
      </c>
      <c r="C38" s="2" t="s">
        <v>6</v>
      </c>
      <c r="D38" s="5">
        <v>37321</v>
      </c>
      <c r="E38" s="5">
        <v>4616</v>
      </c>
      <c r="F38" s="13">
        <f>E38/D38</f>
        <v>0.12368371694220412</v>
      </c>
    </row>
    <row r="39" spans="2:6" ht="13.5" thickBot="1">
      <c r="B39" s="14" t="s">
        <v>11</v>
      </c>
      <c r="C39" s="15" t="s">
        <v>20</v>
      </c>
      <c r="D39" s="16">
        <v>21</v>
      </c>
      <c r="E39" s="16">
        <v>1</v>
      </c>
      <c r="F39" s="17">
        <f>E39/D39</f>
        <v>0.047619047619047616</v>
      </c>
    </row>
  </sheetData>
  <mergeCells count="2">
    <mergeCell ref="B33:F33"/>
    <mergeCell ref="B19:F19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87"/>
  <sheetViews>
    <sheetView workbookViewId="0" topLeftCell="A1">
      <selection activeCell="A1" sqref="A1"/>
    </sheetView>
  </sheetViews>
  <sheetFormatPr defaultColWidth="9.140625" defaultRowHeight="12.75"/>
  <cols>
    <col min="1" max="1" width="35.7109375" style="48" customWidth="1"/>
    <col min="2" max="2" width="0" style="48" hidden="1" customWidth="1"/>
    <col min="3" max="3" width="11.140625" style="48" customWidth="1"/>
    <col min="4" max="4" width="11.57421875" style="0" customWidth="1"/>
    <col min="5" max="5" width="10.8515625" style="0" customWidth="1"/>
    <col min="6" max="6" width="11.57421875" style="0" customWidth="1"/>
    <col min="7" max="7" width="12.57421875" style="0" customWidth="1"/>
    <col min="8" max="9" width="11.57421875" style="0" customWidth="1"/>
    <col min="10" max="10" width="3.421875" style="0" customWidth="1"/>
    <col min="12" max="12" width="25.28125" style="0" bestFit="1" customWidth="1"/>
  </cols>
  <sheetData>
    <row r="2" spans="1:3" ht="13.5" thickBot="1">
      <c r="A2" s="77" t="s">
        <v>173</v>
      </c>
      <c r="B2" s="47"/>
      <c r="C2" s="47"/>
    </row>
    <row r="3" spans="1:10" ht="39" thickBot="1">
      <c r="A3" s="53" t="s">
        <v>27</v>
      </c>
      <c r="B3" s="55" t="s">
        <v>85</v>
      </c>
      <c r="C3" s="84" t="s">
        <v>86</v>
      </c>
      <c r="D3" s="83" t="s">
        <v>5</v>
      </c>
      <c r="E3" s="84" t="s">
        <v>1</v>
      </c>
      <c r="F3" s="95" t="s">
        <v>168</v>
      </c>
      <c r="G3" s="156" t="s">
        <v>185</v>
      </c>
      <c r="H3" s="156" t="s">
        <v>186</v>
      </c>
      <c r="I3" s="157" t="s">
        <v>187</v>
      </c>
      <c r="J3" s="94"/>
    </row>
    <row r="4" spans="1:12" ht="14.25">
      <c r="A4" s="81" t="s">
        <v>30</v>
      </c>
      <c r="B4" s="82">
        <v>11</v>
      </c>
      <c r="C4" s="96" t="s">
        <v>31</v>
      </c>
      <c r="D4" s="97">
        <v>2482</v>
      </c>
      <c r="E4" s="85">
        <v>82</v>
      </c>
      <c r="F4" s="152">
        <v>0.033037872683319904</v>
      </c>
      <c r="G4" s="141">
        <v>47</v>
      </c>
      <c r="H4" s="141">
        <v>41</v>
      </c>
      <c r="I4" s="143">
        <v>0.016518936341659952</v>
      </c>
      <c r="J4" s="93"/>
      <c r="K4" s="115" t="s">
        <v>31</v>
      </c>
      <c r="L4" s="116" t="s">
        <v>148</v>
      </c>
    </row>
    <row r="5" spans="1:12" ht="14.25">
      <c r="A5" s="54" t="s">
        <v>30</v>
      </c>
      <c r="B5" s="56">
        <v>12</v>
      </c>
      <c r="C5" s="98" t="s">
        <v>32</v>
      </c>
      <c r="D5" s="99">
        <v>2482</v>
      </c>
      <c r="E5" s="86">
        <v>96</v>
      </c>
      <c r="F5" s="153">
        <v>0.038678485092667206</v>
      </c>
      <c r="G5" s="142">
        <v>43</v>
      </c>
      <c r="H5" s="142">
        <v>28</v>
      </c>
      <c r="I5" s="144">
        <v>0.011281224818694601</v>
      </c>
      <c r="J5" s="93"/>
      <c r="K5" s="115" t="s">
        <v>32</v>
      </c>
      <c r="L5" s="116" t="s">
        <v>149</v>
      </c>
    </row>
    <row r="6" spans="1:12" ht="14.25">
      <c r="A6" s="54" t="s">
        <v>33</v>
      </c>
      <c r="B6" s="56">
        <v>21</v>
      </c>
      <c r="C6" s="98" t="s">
        <v>31</v>
      </c>
      <c r="D6" s="99">
        <v>13113</v>
      </c>
      <c r="E6" s="86">
        <v>808</v>
      </c>
      <c r="F6" s="153">
        <v>0.061618241439792575</v>
      </c>
      <c r="G6" s="142">
        <v>782</v>
      </c>
      <c r="H6" s="142">
        <v>239</v>
      </c>
      <c r="I6" s="144">
        <v>0.01822618775261191</v>
      </c>
      <c r="J6" s="93"/>
      <c r="K6" s="115" t="s">
        <v>34</v>
      </c>
      <c r="L6" s="116" t="s">
        <v>150</v>
      </c>
    </row>
    <row r="7" spans="1:12" ht="14.25">
      <c r="A7" s="54" t="s">
        <v>33</v>
      </c>
      <c r="B7" s="56">
        <v>22</v>
      </c>
      <c r="C7" s="98" t="s">
        <v>34</v>
      </c>
      <c r="D7" s="99">
        <v>13113</v>
      </c>
      <c r="E7" s="86">
        <v>950</v>
      </c>
      <c r="F7" s="153">
        <v>0.07244718981163731</v>
      </c>
      <c r="G7" s="142">
        <v>704</v>
      </c>
      <c r="H7" s="142">
        <v>245</v>
      </c>
      <c r="I7" s="144">
        <v>0.018683748951422254</v>
      </c>
      <c r="J7" s="93"/>
      <c r="K7" s="115" t="s">
        <v>35</v>
      </c>
      <c r="L7" s="116" t="s">
        <v>151</v>
      </c>
    </row>
    <row r="8" spans="1:12" ht="14.25">
      <c r="A8" s="54" t="s">
        <v>33</v>
      </c>
      <c r="B8" s="56">
        <v>23</v>
      </c>
      <c r="C8" s="98" t="s">
        <v>35</v>
      </c>
      <c r="D8" s="99">
        <v>13113</v>
      </c>
      <c r="E8" s="86">
        <v>1119</v>
      </c>
      <c r="F8" s="153">
        <v>0.08533516357812858</v>
      </c>
      <c r="G8" s="142">
        <v>30</v>
      </c>
      <c r="H8" s="142">
        <v>8</v>
      </c>
      <c r="I8" s="144">
        <v>0.0006100815984137879</v>
      </c>
      <c r="J8" s="93"/>
      <c r="K8" s="115" t="s">
        <v>37</v>
      </c>
      <c r="L8" s="116" t="s">
        <v>152</v>
      </c>
    </row>
    <row r="9" spans="1:12" ht="14.25">
      <c r="A9" s="54" t="s">
        <v>36</v>
      </c>
      <c r="B9" s="56">
        <v>91</v>
      </c>
      <c r="C9" s="98" t="s">
        <v>37</v>
      </c>
      <c r="D9" s="99">
        <v>19512</v>
      </c>
      <c r="E9" s="86">
        <v>1675</v>
      </c>
      <c r="F9" s="153">
        <v>0.08584460844608446</v>
      </c>
      <c r="G9" s="142">
        <v>472</v>
      </c>
      <c r="H9" s="142">
        <v>335</v>
      </c>
      <c r="I9" s="144">
        <v>0.017168921689216892</v>
      </c>
      <c r="J9" s="93"/>
      <c r="K9" s="115" t="s">
        <v>38</v>
      </c>
      <c r="L9" s="116" t="s">
        <v>153</v>
      </c>
    </row>
    <row r="10" spans="1:12" ht="14.25">
      <c r="A10" s="54" t="s">
        <v>36</v>
      </c>
      <c r="B10" s="56">
        <v>92</v>
      </c>
      <c r="C10" s="98" t="s">
        <v>38</v>
      </c>
      <c r="D10" s="99">
        <v>19512</v>
      </c>
      <c r="E10" s="86">
        <v>1948</v>
      </c>
      <c r="F10" s="153">
        <v>0.0998359983599836</v>
      </c>
      <c r="G10" s="142">
        <v>1011</v>
      </c>
      <c r="H10" s="142">
        <v>523</v>
      </c>
      <c r="I10" s="144">
        <v>0.026804018040180403</v>
      </c>
      <c r="J10" s="93"/>
      <c r="K10" s="115" t="s">
        <v>48</v>
      </c>
      <c r="L10" s="116" t="s">
        <v>154</v>
      </c>
    </row>
    <row r="11" spans="1:12" ht="14.25">
      <c r="A11" s="54" t="s">
        <v>39</v>
      </c>
      <c r="B11" s="56">
        <v>301</v>
      </c>
      <c r="C11" s="98" t="s">
        <v>31</v>
      </c>
      <c r="D11" s="99">
        <v>22213</v>
      </c>
      <c r="E11" s="86">
        <v>1800</v>
      </c>
      <c r="F11" s="153">
        <v>0.08103362895601675</v>
      </c>
      <c r="G11" s="142">
        <v>373</v>
      </c>
      <c r="H11" s="142">
        <v>111</v>
      </c>
      <c r="I11" s="144">
        <v>0.004997073785621033</v>
      </c>
      <c r="J11" s="93"/>
      <c r="K11" s="115" t="s">
        <v>53</v>
      </c>
      <c r="L11" s="116" t="s">
        <v>155</v>
      </c>
    </row>
    <row r="12" spans="1:12" ht="14.25">
      <c r="A12" s="54" t="s">
        <v>39</v>
      </c>
      <c r="B12" s="56">
        <v>302</v>
      </c>
      <c r="C12" s="98" t="s">
        <v>34</v>
      </c>
      <c r="D12" s="99">
        <v>22213</v>
      </c>
      <c r="E12" s="86">
        <v>2533</v>
      </c>
      <c r="F12" s="153">
        <v>0.1140323234142169</v>
      </c>
      <c r="G12" s="142">
        <v>357</v>
      </c>
      <c r="H12" s="142">
        <v>143</v>
      </c>
      <c r="I12" s="144">
        <v>0.006437671633727997</v>
      </c>
      <c r="J12" s="93"/>
      <c r="K12" s="115" t="s">
        <v>55</v>
      </c>
      <c r="L12" s="116" t="s">
        <v>156</v>
      </c>
    </row>
    <row r="13" spans="1:12" ht="14.25">
      <c r="A13" s="54" t="s">
        <v>40</v>
      </c>
      <c r="B13" s="56">
        <v>4201</v>
      </c>
      <c r="C13" s="98" t="s">
        <v>31</v>
      </c>
      <c r="D13" s="99">
        <v>5697</v>
      </c>
      <c r="E13" s="86">
        <v>394</v>
      </c>
      <c r="F13" s="153">
        <v>0.0691592065999649</v>
      </c>
      <c r="G13" s="142">
        <v>155</v>
      </c>
      <c r="H13" s="142">
        <v>71</v>
      </c>
      <c r="I13" s="144">
        <v>0.012462699666491136</v>
      </c>
      <c r="J13" s="93"/>
      <c r="K13" s="115" t="s">
        <v>56</v>
      </c>
      <c r="L13" s="116" t="s">
        <v>157</v>
      </c>
    </row>
    <row r="14" spans="1:12" ht="14.25">
      <c r="A14" s="54" t="s">
        <v>40</v>
      </c>
      <c r="B14" s="56">
        <v>4202</v>
      </c>
      <c r="C14" s="98" t="s">
        <v>41</v>
      </c>
      <c r="D14" s="99">
        <v>5697</v>
      </c>
      <c r="E14" s="86">
        <v>310</v>
      </c>
      <c r="F14" s="153">
        <v>0.054414604177637355</v>
      </c>
      <c r="G14" s="142">
        <v>107</v>
      </c>
      <c r="H14" s="142">
        <v>55</v>
      </c>
      <c r="I14" s="144">
        <v>0.009654203967000176</v>
      </c>
      <c r="J14" s="93"/>
      <c r="K14" s="115" t="s">
        <v>59</v>
      </c>
      <c r="L14" s="116" t="s">
        <v>158</v>
      </c>
    </row>
    <row r="15" spans="1:12" ht="14.25">
      <c r="A15" s="54" t="s">
        <v>42</v>
      </c>
      <c r="B15" s="56">
        <v>501</v>
      </c>
      <c r="C15" s="98" t="s">
        <v>31</v>
      </c>
      <c r="D15" s="99">
        <v>20875</v>
      </c>
      <c r="E15" s="86">
        <v>1987</v>
      </c>
      <c r="F15" s="153">
        <v>0.09518562874251497</v>
      </c>
      <c r="G15" s="142">
        <v>209</v>
      </c>
      <c r="H15" s="142">
        <v>7</v>
      </c>
      <c r="I15" s="144">
        <v>0.00033532934131736525</v>
      </c>
      <c r="J15" s="93"/>
      <c r="K15" s="115" t="s">
        <v>66</v>
      </c>
      <c r="L15" s="116" t="s">
        <v>159</v>
      </c>
    </row>
    <row r="16" spans="1:12" ht="14.25">
      <c r="A16" s="54" t="s">
        <v>42</v>
      </c>
      <c r="B16" s="56">
        <v>502</v>
      </c>
      <c r="C16" s="98" t="s">
        <v>34</v>
      </c>
      <c r="D16" s="99">
        <v>20875</v>
      </c>
      <c r="E16" s="86">
        <v>2222</v>
      </c>
      <c r="F16" s="153">
        <v>0.10644311377245509</v>
      </c>
      <c r="G16" s="142">
        <v>183</v>
      </c>
      <c r="H16" s="142">
        <v>21</v>
      </c>
      <c r="I16" s="144">
        <v>0.0010059880239520957</v>
      </c>
      <c r="J16" s="93"/>
      <c r="K16" s="115" t="s">
        <v>67</v>
      </c>
      <c r="L16" s="116" t="s">
        <v>160</v>
      </c>
    </row>
    <row r="17" spans="1:12" ht="14.25">
      <c r="A17" s="54" t="s">
        <v>43</v>
      </c>
      <c r="B17" s="56">
        <v>511</v>
      </c>
      <c r="C17" s="98" t="s">
        <v>44</v>
      </c>
      <c r="D17" s="99">
        <v>4</v>
      </c>
      <c r="E17" s="86"/>
      <c r="F17" s="153"/>
      <c r="G17" s="142"/>
      <c r="H17" s="142"/>
      <c r="I17" s="144"/>
      <c r="J17" s="93"/>
      <c r="K17" s="115" t="s">
        <v>44</v>
      </c>
      <c r="L17" s="116" t="s">
        <v>161</v>
      </c>
    </row>
    <row r="18" spans="1:12" ht="14.25">
      <c r="A18" s="54" t="s">
        <v>43</v>
      </c>
      <c r="B18" s="56">
        <v>512</v>
      </c>
      <c r="C18" s="98" t="s">
        <v>45</v>
      </c>
      <c r="D18" s="99">
        <v>4</v>
      </c>
      <c r="E18" s="86"/>
      <c r="F18" s="153"/>
      <c r="G18" s="142"/>
      <c r="H18" s="142"/>
      <c r="I18" s="144"/>
      <c r="J18" s="93"/>
      <c r="K18" s="115" t="s">
        <v>45</v>
      </c>
      <c r="L18" s="116" t="s">
        <v>162</v>
      </c>
    </row>
    <row r="19" spans="1:12" ht="14.25">
      <c r="A19" s="54" t="s">
        <v>43</v>
      </c>
      <c r="B19" s="56">
        <v>513</v>
      </c>
      <c r="C19" s="98" t="s">
        <v>46</v>
      </c>
      <c r="D19" s="99">
        <v>4</v>
      </c>
      <c r="E19" s="86"/>
      <c r="F19" s="153"/>
      <c r="G19" s="142"/>
      <c r="H19" s="142"/>
      <c r="I19" s="144"/>
      <c r="J19" s="93"/>
      <c r="K19" s="115" t="s">
        <v>46</v>
      </c>
      <c r="L19" s="116" t="s">
        <v>163</v>
      </c>
    </row>
    <row r="20" spans="1:12" ht="14.25">
      <c r="A20" s="54" t="s">
        <v>47</v>
      </c>
      <c r="B20" s="56">
        <v>521</v>
      </c>
      <c r="C20" s="98" t="s">
        <v>31</v>
      </c>
      <c r="D20" s="99">
        <v>382</v>
      </c>
      <c r="E20" s="86">
        <v>22</v>
      </c>
      <c r="F20" s="153">
        <v>0.05759162303664921</v>
      </c>
      <c r="G20" s="142">
        <v>24</v>
      </c>
      <c r="H20" s="142">
        <v>18</v>
      </c>
      <c r="I20" s="144">
        <v>0.04712041884816754</v>
      </c>
      <c r="J20" s="93"/>
      <c r="K20" s="115" t="s">
        <v>73</v>
      </c>
      <c r="L20" s="116" t="s">
        <v>164</v>
      </c>
    </row>
    <row r="21" spans="1:12" ht="14.25">
      <c r="A21" s="54" t="s">
        <v>47</v>
      </c>
      <c r="B21" s="56">
        <v>522</v>
      </c>
      <c r="C21" s="98" t="s">
        <v>48</v>
      </c>
      <c r="D21" s="99">
        <v>382</v>
      </c>
      <c r="E21" s="86">
        <v>18</v>
      </c>
      <c r="F21" s="153">
        <v>0.04712041884816754</v>
      </c>
      <c r="G21" s="142">
        <v>18</v>
      </c>
      <c r="H21" s="142">
        <v>15</v>
      </c>
      <c r="I21" s="144">
        <v>0.03926701570680628</v>
      </c>
      <c r="J21" s="93"/>
      <c r="K21" s="115" t="s">
        <v>76</v>
      </c>
      <c r="L21" s="116" t="s">
        <v>165</v>
      </c>
    </row>
    <row r="22" spans="1:12" ht="14.25">
      <c r="A22" s="54" t="s">
        <v>49</v>
      </c>
      <c r="B22" s="56">
        <v>561</v>
      </c>
      <c r="C22" s="98" t="s">
        <v>31</v>
      </c>
      <c r="D22" s="99">
        <v>17237</v>
      </c>
      <c r="E22" s="86">
        <v>1280</v>
      </c>
      <c r="F22" s="153">
        <v>0.07425886175088472</v>
      </c>
      <c r="G22" s="142">
        <v>223</v>
      </c>
      <c r="H22" s="142">
        <v>132</v>
      </c>
      <c r="I22" s="144">
        <v>0.007657945118059987</v>
      </c>
      <c r="J22" s="93"/>
      <c r="K22" s="115" t="s">
        <v>179</v>
      </c>
      <c r="L22" s="116" t="s">
        <v>180</v>
      </c>
    </row>
    <row r="23" spans="1:12" ht="14.25">
      <c r="A23" s="54" t="s">
        <v>49</v>
      </c>
      <c r="B23" s="56">
        <v>562</v>
      </c>
      <c r="C23" s="98" t="s">
        <v>34</v>
      </c>
      <c r="D23" s="99">
        <v>17237</v>
      </c>
      <c r="E23" s="86">
        <v>1491</v>
      </c>
      <c r="F23" s="153">
        <v>0.08649997099263212</v>
      </c>
      <c r="G23" s="142">
        <v>253</v>
      </c>
      <c r="H23" s="142">
        <v>147</v>
      </c>
      <c r="I23" s="144">
        <v>0.008528166154203168</v>
      </c>
      <c r="J23" s="93"/>
      <c r="K23" s="115" t="s">
        <v>38</v>
      </c>
      <c r="L23" s="116" t="s">
        <v>166</v>
      </c>
    </row>
    <row r="24" spans="1:12" ht="14.25">
      <c r="A24" s="54" t="s">
        <v>87</v>
      </c>
      <c r="B24" s="56">
        <v>581</v>
      </c>
      <c r="C24" s="98" t="s">
        <v>31</v>
      </c>
      <c r="D24" s="99">
        <v>220</v>
      </c>
      <c r="E24" s="86"/>
      <c r="F24" s="153"/>
      <c r="G24" s="142">
        <v>2</v>
      </c>
      <c r="H24" s="142">
        <v>2</v>
      </c>
      <c r="I24" s="144">
        <v>0.00909090909090909</v>
      </c>
      <c r="J24" s="93"/>
      <c r="K24" s="115" t="s">
        <v>41</v>
      </c>
      <c r="L24" s="116" t="s">
        <v>167</v>
      </c>
    </row>
    <row r="25" spans="1:10" ht="14.25">
      <c r="A25" s="54" t="s">
        <v>87</v>
      </c>
      <c r="B25" s="56">
        <v>582</v>
      </c>
      <c r="C25" s="98" t="s">
        <v>48</v>
      </c>
      <c r="D25" s="99">
        <v>220</v>
      </c>
      <c r="E25" s="86"/>
      <c r="F25" s="153"/>
      <c r="G25" s="142"/>
      <c r="H25" s="142"/>
      <c r="I25" s="144"/>
      <c r="J25" s="93"/>
    </row>
    <row r="26" spans="1:10" ht="14.25">
      <c r="A26" s="54" t="s">
        <v>50</v>
      </c>
      <c r="B26" s="56">
        <v>601</v>
      </c>
      <c r="C26" s="98" t="s">
        <v>31</v>
      </c>
      <c r="D26" s="99">
        <v>14055</v>
      </c>
      <c r="E26" s="86">
        <v>938</v>
      </c>
      <c r="F26" s="153">
        <v>0.06673781572394166</v>
      </c>
      <c r="G26" s="142">
        <v>462</v>
      </c>
      <c r="H26" s="142">
        <v>340</v>
      </c>
      <c r="I26" s="144">
        <v>0.024190679473496977</v>
      </c>
      <c r="J26" s="93"/>
    </row>
    <row r="27" spans="1:10" ht="14.25">
      <c r="A27" s="54" t="s">
        <v>51</v>
      </c>
      <c r="B27" s="56">
        <v>701</v>
      </c>
      <c r="C27" s="98" t="s">
        <v>31</v>
      </c>
      <c r="D27" s="99">
        <v>5659</v>
      </c>
      <c r="E27" s="86">
        <v>434</v>
      </c>
      <c r="F27" s="153">
        <v>0.07669199505212936</v>
      </c>
      <c r="G27" s="142">
        <v>236</v>
      </c>
      <c r="H27" s="142">
        <v>152</v>
      </c>
      <c r="I27" s="144">
        <v>0.026859869234847147</v>
      </c>
      <c r="J27" s="93"/>
    </row>
    <row r="28" spans="1:10" ht="14.25">
      <c r="A28" s="54" t="s">
        <v>52</v>
      </c>
      <c r="B28" s="56">
        <v>821</v>
      </c>
      <c r="C28" s="98" t="s">
        <v>31</v>
      </c>
      <c r="D28" s="99">
        <v>241</v>
      </c>
      <c r="E28" s="86">
        <v>13</v>
      </c>
      <c r="F28" s="153">
        <v>0.05394190871369295</v>
      </c>
      <c r="G28" s="142">
        <v>20</v>
      </c>
      <c r="H28" s="142">
        <v>8</v>
      </c>
      <c r="I28" s="144">
        <v>0.03319502074688797</v>
      </c>
      <c r="J28" s="93"/>
    </row>
    <row r="29" spans="1:12" ht="14.25">
      <c r="A29" s="54" t="s">
        <v>52</v>
      </c>
      <c r="B29" s="56">
        <v>822</v>
      </c>
      <c r="C29" s="98" t="s">
        <v>53</v>
      </c>
      <c r="D29" s="99">
        <v>241</v>
      </c>
      <c r="E29" s="86">
        <v>11</v>
      </c>
      <c r="F29" s="153">
        <v>0.04564315352697095</v>
      </c>
      <c r="G29" s="142">
        <v>29</v>
      </c>
      <c r="H29" s="142">
        <v>21</v>
      </c>
      <c r="I29" s="144">
        <v>0.08713692946058091</v>
      </c>
      <c r="J29" s="93"/>
      <c r="K29" s="79"/>
      <c r="L29" s="80"/>
    </row>
    <row r="30" spans="1:12" ht="14.25">
      <c r="A30" s="54" t="s">
        <v>54</v>
      </c>
      <c r="B30" s="56">
        <v>861</v>
      </c>
      <c r="C30" s="98" t="s">
        <v>55</v>
      </c>
      <c r="D30" s="99">
        <v>57308</v>
      </c>
      <c r="E30" s="86">
        <v>8616</v>
      </c>
      <c r="F30" s="153">
        <v>0.1503455015006631</v>
      </c>
      <c r="G30" s="142">
        <v>351</v>
      </c>
      <c r="H30" s="142">
        <v>113</v>
      </c>
      <c r="I30" s="144">
        <v>0.0019718014936832553</v>
      </c>
      <c r="J30" s="93"/>
      <c r="K30" s="79"/>
      <c r="L30" s="80"/>
    </row>
    <row r="31" spans="1:12" ht="14.25">
      <c r="A31" s="54" t="s">
        <v>54</v>
      </c>
      <c r="B31" s="56">
        <v>862</v>
      </c>
      <c r="C31" s="98" t="s">
        <v>56</v>
      </c>
      <c r="D31" s="99">
        <v>57308</v>
      </c>
      <c r="E31" s="86">
        <v>8347</v>
      </c>
      <c r="F31" s="153">
        <v>0.1456515669714525</v>
      </c>
      <c r="G31" s="142">
        <v>464</v>
      </c>
      <c r="H31" s="142">
        <v>152</v>
      </c>
      <c r="I31" s="144">
        <v>0.0026523347525650868</v>
      </c>
      <c r="J31" s="93"/>
      <c r="K31" s="79"/>
      <c r="L31" s="80"/>
    </row>
    <row r="32" spans="1:12" ht="14.25">
      <c r="A32" s="54" t="s">
        <v>57</v>
      </c>
      <c r="B32" s="56">
        <v>881</v>
      </c>
      <c r="C32" s="98" t="s">
        <v>55</v>
      </c>
      <c r="D32" s="99">
        <v>2</v>
      </c>
      <c r="E32" s="86"/>
      <c r="F32" s="153"/>
      <c r="G32" s="142"/>
      <c r="H32" s="142"/>
      <c r="I32" s="144"/>
      <c r="J32" s="93"/>
      <c r="L32" s="49"/>
    </row>
    <row r="33" spans="1:12" ht="14.25">
      <c r="A33" s="54" t="s">
        <v>57</v>
      </c>
      <c r="B33" s="56">
        <v>882</v>
      </c>
      <c r="C33" s="98" t="s">
        <v>56</v>
      </c>
      <c r="D33" s="99">
        <v>2</v>
      </c>
      <c r="E33" s="86"/>
      <c r="F33" s="153"/>
      <c r="G33" s="142"/>
      <c r="H33" s="142"/>
      <c r="I33" s="144"/>
      <c r="J33" s="93"/>
      <c r="L33" s="49"/>
    </row>
    <row r="34" spans="1:12" ht="14.25">
      <c r="A34" s="54" t="s">
        <v>58</v>
      </c>
      <c r="B34" s="56">
        <v>1002</v>
      </c>
      <c r="C34" s="98" t="s">
        <v>55</v>
      </c>
      <c r="D34" s="99">
        <v>34270</v>
      </c>
      <c r="E34" s="86">
        <v>4103</v>
      </c>
      <c r="F34" s="153">
        <v>0.11972570761599066</v>
      </c>
      <c r="G34" s="142">
        <v>1074</v>
      </c>
      <c r="H34" s="142">
        <v>874</v>
      </c>
      <c r="I34" s="144">
        <v>0.025503355704697986</v>
      </c>
      <c r="J34" s="93"/>
      <c r="L34" s="49"/>
    </row>
    <row r="35" spans="1:12" ht="14.25">
      <c r="A35" s="54" t="s">
        <v>58</v>
      </c>
      <c r="B35" s="56">
        <v>1003</v>
      </c>
      <c r="C35" s="98" t="s">
        <v>59</v>
      </c>
      <c r="D35" s="99">
        <v>34270</v>
      </c>
      <c r="E35" s="86">
        <v>3239</v>
      </c>
      <c r="F35" s="153">
        <v>0.09451415231981325</v>
      </c>
      <c r="G35" s="142">
        <v>465</v>
      </c>
      <c r="H35" s="142">
        <v>335</v>
      </c>
      <c r="I35" s="144">
        <v>0.00977531368543916</v>
      </c>
      <c r="J35" s="93"/>
      <c r="L35" s="49"/>
    </row>
    <row r="36" spans="1:12" ht="14.25">
      <c r="A36" s="54" t="s">
        <v>58</v>
      </c>
      <c r="B36" s="56">
        <v>1005</v>
      </c>
      <c r="C36" s="98" t="s">
        <v>56</v>
      </c>
      <c r="D36" s="99">
        <v>34270</v>
      </c>
      <c r="E36" s="86">
        <v>4184</v>
      </c>
      <c r="F36" s="153">
        <v>0.1220892909250073</v>
      </c>
      <c r="G36" s="142">
        <v>282</v>
      </c>
      <c r="H36" s="142">
        <v>80</v>
      </c>
      <c r="I36" s="144">
        <v>0.0023344032681645753</v>
      </c>
      <c r="J36" s="93"/>
      <c r="L36" s="49"/>
    </row>
    <row r="37" spans="1:12" ht="14.25">
      <c r="A37" s="54" t="s">
        <v>60</v>
      </c>
      <c r="B37" s="56">
        <v>1221</v>
      </c>
      <c r="C37" s="98" t="s">
        <v>55</v>
      </c>
      <c r="D37" s="99">
        <v>190</v>
      </c>
      <c r="E37" s="86">
        <v>17</v>
      </c>
      <c r="F37" s="153">
        <v>0.08947368421052632</v>
      </c>
      <c r="G37" s="142"/>
      <c r="H37" s="142"/>
      <c r="I37" s="144"/>
      <c r="J37" s="93"/>
      <c r="L37" s="49"/>
    </row>
    <row r="38" spans="1:12" ht="14.25">
      <c r="A38" s="54" t="s">
        <v>60</v>
      </c>
      <c r="B38" s="56">
        <v>1222</v>
      </c>
      <c r="C38" s="98" t="s">
        <v>59</v>
      </c>
      <c r="D38" s="99">
        <v>190</v>
      </c>
      <c r="E38" s="86">
        <v>20</v>
      </c>
      <c r="F38" s="153">
        <v>0.10526315789473684</v>
      </c>
      <c r="G38" s="142"/>
      <c r="H38" s="142"/>
      <c r="I38" s="144"/>
      <c r="J38" s="93"/>
      <c r="L38" s="49"/>
    </row>
    <row r="39" spans="1:12" ht="14.25">
      <c r="A39" s="54" t="s">
        <v>60</v>
      </c>
      <c r="B39" s="56">
        <v>1223</v>
      </c>
      <c r="C39" s="98" t="s">
        <v>56</v>
      </c>
      <c r="D39" s="99">
        <v>190</v>
      </c>
      <c r="E39" s="86">
        <v>11</v>
      </c>
      <c r="F39" s="153">
        <v>0.05789473684210526</v>
      </c>
      <c r="G39" s="142"/>
      <c r="H39" s="142"/>
      <c r="I39" s="144"/>
      <c r="J39" s="93"/>
      <c r="L39" s="49"/>
    </row>
    <row r="40" spans="1:12" ht="14.25">
      <c r="A40" s="54" t="s">
        <v>61</v>
      </c>
      <c r="B40" s="56">
        <v>1241</v>
      </c>
      <c r="C40" s="98" t="s">
        <v>56</v>
      </c>
      <c r="D40" s="99">
        <v>143</v>
      </c>
      <c r="E40" s="86">
        <v>7</v>
      </c>
      <c r="F40" s="153">
        <v>0.04895104895104895</v>
      </c>
      <c r="G40" s="142"/>
      <c r="H40" s="142"/>
      <c r="I40" s="144"/>
      <c r="J40" s="93"/>
      <c r="L40" s="49"/>
    </row>
    <row r="41" spans="1:12" ht="14.25">
      <c r="A41" s="54" t="s">
        <v>62</v>
      </c>
      <c r="B41" s="56">
        <v>1242</v>
      </c>
      <c r="C41" s="98" t="s">
        <v>55</v>
      </c>
      <c r="D41" s="99">
        <v>314</v>
      </c>
      <c r="E41" s="86">
        <v>16</v>
      </c>
      <c r="F41" s="153">
        <v>0.050955414012738856</v>
      </c>
      <c r="G41" s="142">
        <v>2</v>
      </c>
      <c r="H41" s="142">
        <v>2</v>
      </c>
      <c r="I41" s="144">
        <v>0.006369426751592357</v>
      </c>
      <c r="J41" s="93"/>
      <c r="L41" s="49"/>
    </row>
    <row r="42" spans="1:12" ht="14.25">
      <c r="A42" s="54" t="s">
        <v>62</v>
      </c>
      <c r="B42" s="56">
        <v>1243</v>
      </c>
      <c r="C42" s="98" t="s">
        <v>59</v>
      </c>
      <c r="D42" s="99">
        <v>314</v>
      </c>
      <c r="E42" s="86">
        <v>21</v>
      </c>
      <c r="F42" s="153">
        <v>0.06687898089171974</v>
      </c>
      <c r="G42" s="142">
        <v>3</v>
      </c>
      <c r="H42" s="142">
        <v>3</v>
      </c>
      <c r="I42" s="144">
        <v>0.009554140127388535</v>
      </c>
      <c r="J42" s="93"/>
      <c r="L42" s="49"/>
    </row>
    <row r="43" spans="1:12" ht="14.25">
      <c r="A43" s="54" t="s">
        <v>63</v>
      </c>
      <c r="B43" s="56">
        <v>1261</v>
      </c>
      <c r="C43" s="98" t="s">
        <v>31</v>
      </c>
      <c r="D43" s="99">
        <v>18931</v>
      </c>
      <c r="E43" s="86">
        <v>1637</v>
      </c>
      <c r="F43" s="153">
        <v>0.08647192435687497</v>
      </c>
      <c r="G43" s="142">
        <v>574</v>
      </c>
      <c r="H43" s="142">
        <v>432</v>
      </c>
      <c r="I43" s="144">
        <v>0.02281971369711056</v>
      </c>
      <c r="J43" s="93"/>
      <c r="L43" s="49"/>
    </row>
    <row r="44" spans="1:12" ht="14.25">
      <c r="A44" s="54" t="s">
        <v>63</v>
      </c>
      <c r="B44" s="56">
        <v>1262</v>
      </c>
      <c r="C44" s="98" t="s">
        <v>53</v>
      </c>
      <c r="D44" s="99">
        <v>18931</v>
      </c>
      <c r="E44" s="86">
        <v>1407</v>
      </c>
      <c r="F44" s="153">
        <v>0.07432253974961703</v>
      </c>
      <c r="G44" s="142">
        <v>563</v>
      </c>
      <c r="H44" s="142">
        <v>374</v>
      </c>
      <c r="I44" s="144">
        <v>0.019755955839628123</v>
      </c>
      <c r="J44" s="93"/>
      <c r="L44" s="49"/>
    </row>
    <row r="45" spans="1:12" ht="14.25">
      <c r="A45" s="54" t="s">
        <v>64</v>
      </c>
      <c r="B45" s="56">
        <v>1302</v>
      </c>
      <c r="C45" s="98" t="s">
        <v>55</v>
      </c>
      <c r="D45" s="99">
        <v>11276</v>
      </c>
      <c r="E45" s="86">
        <v>1016</v>
      </c>
      <c r="F45" s="153">
        <v>0.09010287335934729</v>
      </c>
      <c r="G45" s="142">
        <v>105</v>
      </c>
      <c r="H45" s="142">
        <v>74</v>
      </c>
      <c r="I45" s="144">
        <v>0.00656261085491309</v>
      </c>
      <c r="J45" s="93"/>
      <c r="L45" s="49"/>
    </row>
    <row r="46" spans="1:12" ht="14.25">
      <c r="A46" s="54" t="s">
        <v>64</v>
      </c>
      <c r="B46" s="56">
        <v>1303</v>
      </c>
      <c r="C46" s="98" t="s">
        <v>59</v>
      </c>
      <c r="D46" s="99">
        <v>11276</v>
      </c>
      <c r="E46" s="86">
        <v>1197</v>
      </c>
      <c r="F46" s="153">
        <v>0.10615466477474282</v>
      </c>
      <c r="G46" s="142">
        <v>160</v>
      </c>
      <c r="H46" s="142">
        <v>133</v>
      </c>
      <c r="I46" s="144">
        <v>0.011794962752749202</v>
      </c>
      <c r="J46" s="93"/>
      <c r="L46" s="49"/>
    </row>
    <row r="47" spans="1:12" ht="14.25">
      <c r="A47" s="54" t="s">
        <v>64</v>
      </c>
      <c r="B47" s="56">
        <v>1305</v>
      </c>
      <c r="C47" s="98" t="s">
        <v>56</v>
      </c>
      <c r="D47" s="99">
        <v>11276</v>
      </c>
      <c r="E47" s="86">
        <v>1357</v>
      </c>
      <c r="F47" s="153">
        <v>0.12034409365023058</v>
      </c>
      <c r="G47" s="142">
        <v>106</v>
      </c>
      <c r="H47" s="142">
        <v>40</v>
      </c>
      <c r="I47" s="144">
        <v>0.0035473572188719402</v>
      </c>
      <c r="J47" s="93"/>
      <c r="L47" s="49"/>
    </row>
    <row r="48" spans="1:12" ht="14.25">
      <c r="A48" s="54" t="s">
        <v>65</v>
      </c>
      <c r="B48" s="56">
        <v>1331</v>
      </c>
      <c r="C48" s="98" t="s">
        <v>66</v>
      </c>
      <c r="D48" s="99">
        <v>9562</v>
      </c>
      <c r="E48" s="86">
        <v>715</v>
      </c>
      <c r="F48" s="153">
        <v>0.07477515164191592</v>
      </c>
      <c r="G48" s="142">
        <v>342</v>
      </c>
      <c r="H48" s="142">
        <v>209</v>
      </c>
      <c r="I48" s="144">
        <v>0.02185735201840619</v>
      </c>
      <c r="J48" s="93"/>
      <c r="L48" s="49"/>
    </row>
    <row r="49" spans="1:12" ht="14.25">
      <c r="A49" s="54" t="s">
        <v>65</v>
      </c>
      <c r="B49" s="56">
        <v>1332</v>
      </c>
      <c r="C49" s="98" t="s">
        <v>67</v>
      </c>
      <c r="D49" s="99">
        <v>9562</v>
      </c>
      <c r="E49" s="86">
        <v>597</v>
      </c>
      <c r="F49" s="153">
        <v>0.062434637105208114</v>
      </c>
      <c r="G49" s="142">
        <v>198</v>
      </c>
      <c r="H49" s="142">
        <v>119</v>
      </c>
      <c r="I49" s="144">
        <v>0.012445095168374817</v>
      </c>
      <c r="J49" s="93"/>
      <c r="L49" s="49"/>
    </row>
    <row r="50" spans="1:12" ht="14.25">
      <c r="A50" s="54" t="s">
        <v>68</v>
      </c>
      <c r="B50" s="56">
        <v>1541</v>
      </c>
      <c r="C50" s="98" t="s">
        <v>31</v>
      </c>
      <c r="D50" s="99">
        <v>21085</v>
      </c>
      <c r="E50" s="86">
        <v>2018</v>
      </c>
      <c r="F50" s="153">
        <v>0.09570784918188285</v>
      </c>
      <c r="G50" s="142">
        <v>697</v>
      </c>
      <c r="H50" s="142">
        <v>407</v>
      </c>
      <c r="I50" s="144">
        <v>0.019302821911311357</v>
      </c>
      <c r="J50" s="93"/>
      <c r="L50" s="49"/>
    </row>
    <row r="51" spans="1:12" ht="14.25">
      <c r="A51" s="54" t="s">
        <v>68</v>
      </c>
      <c r="B51" s="56">
        <v>1542</v>
      </c>
      <c r="C51" s="98" t="s">
        <v>53</v>
      </c>
      <c r="D51" s="99">
        <v>21085</v>
      </c>
      <c r="E51" s="86">
        <v>1859</v>
      </c>
      <c r="F51" s="153">
        <v>0.08816694332463837</v>
      </c>
      <c r="G51" s="142">
        <v>913</v>
      </c>
      <c r="H51" s="142">
        <v>465</v>
      </c>
      <c r="I51" s="144">
        <v>0.022053592601375384</v>
      </c>
      <c r="J51" s="93"/>
      <c r="L51" s="49"/>
    </row>
    <row r="52" spans="1:12" ht="14.25">
      <c r="A52" s="54" t="s">
        <v>69</v>
      </c>
      <c r="B52" s="56">
        <v>1661</v>
      </c>
      <c r="C52" s="98" t="s">
        <v>31</v>
      </c>
      <c r="D52" s="99">
        <v>7782</v>
      </c>
      <c r="E52" s="86">
        <v>335</v>
      </c>
      <c r="F52" s="153">
        <v>0.04304805962477512</v>
      </c>
      <c r="G52" s="142">
        <v>416</v>
      </c>
      <c r="H52" s="142">
        <v>173</v>
      </c>
      <c r="I52" s="144">
        <v>0.022230789000257004</v>
      </c>
      <c r="J52" s="93"/>
      <c r="L52" s="49"/>
    </row>
    <row r="53" spans="1:12" ht="14.25">
      <c r="A53" s="54" t="s">
        <v>69</v>
      </c>
      <c r="B53" s="56">
        <v>1662</v>
      </c>
      <c r="C53" s="98" t="s">
        <v>32</v>
      </c>
      <c r="D53" s="99">
        <v>7782</v>
      </c>
      <c r="E53" s="86">
        <v>434</v>
      </c>
      <c r="F53" s="153">
        <v>0.05576972500642508</v>
      </c>
      <c r="G53" s="142">
        <v>432</v>
      </c>
      <c r="H53" s="142">
        <v>196</v>
      </c>
      <c r="I53" s="144">
        <v>0.025186327422256488</v>
      </c>
      <c r="J53" s="93"/>
      <c r="L53" s="49"/>
    </row>
    <row r="54" spans="1:12" ht="14.25">
      <c r="A54" s="54" t="s">
        <v>70</v>
      </c>
      <c r="B54" s="56">
        <v>1902</v>
      </c>
      <c r="C54" s="98" t="s">
        <v>55</v>
      </c>
      <c r="D54" s="99">
        <v>401</v>
      </c>
      <c r="E54" s="86">
        <v>35</v>
      </c>
      <c r="F54" s="153">
        <v>0.08728179551122195</v>
      </c>
      <c r="G54" s="142"/>
      <c r="H54" s="142"/>
      <c r="I54" s="144"/>
      <c r="J54" s="93"/>
      <c r="L54" s="49"/>
    </row>
    <row r="55" spans="1:12" ht="14.25">
      <c r="A55" s="54" t="s">
        <v>70</v>
      </c>
      <c r="B55" s="56">
        <v>1903</v>
      </c>
      <c r="C55" s="98" t="s">
        <v>59</v>
      </c>
      <c r="D55" s="99">
        <v>401</v>
      </c>
      <c r="E55" s="86">
        <v>22</v>
      </c>
      <c r="F55" s="153">
        <v>0.05486284289276808</v>
      </c>
      <c r="G55" s="142">
        <v>2</v>
      </c>
      <c r="H55" s="142">
        <v>2</v>
      </c>
      <c r="I55" s="144">
        <v>0.004987531172069825</v>
      </c>
      <c r="J55" s="93"/>
      <c r="L55" s="49"/>
    </row>
    <row r="56" spans="1:12" ht="14.25">
      <c r="A56" s="54" t="s">
        <v>70</v>
      </c>
      <c r="B56" s="56">
        <v>1905</v>
      </c>
      <c r="C56" s="98" t="s">
        <v>56</v>
      </c>
      <c r="D56" s="99">
        <v>401</v>
      </c>
      <c r="E56" s="86">
        <v>30</v>
      </c>
      <c r="F56" s="153">
        <v>0.07481296758104738</v>
      </c>
      <c r="G56" s="142"/>
      <c r="H56" s="142"/>
      <c r="I56" s="144"/>
      <c r="J56" s="93"/>
      <c r="L56" s="49"/>
    </row>
    <row r="57" spans="1:12" ht="14.25">
      <c r="A57" s="54" t="s">
        <v>71</v>
      </c>
      <c r="B57" s="56">
        <v>2321</v>
      </c>
      <c r="C57" s="98" t="s">
        <v>44</v>
      </c>
      <c r="D57" s="99">
        <v>638</v>
      </c>
      <c r="E57" s="86">
        <v>47</v>
      </c>
      <c r="F57" s="153">
        <v>0.07366771159874608</v>
      </c>
      <c r="G57" s="142">
        <v>21</v>
      </c>
      <c r="H57" s="142">
        <v>7</v>
      </c>
      <c r="I57" s="144">
        <v>0.0109717868338558</v>
      </c>
      <c r="J57" s="93"/>
      <c r="L57" s="49"/>
    </row>
    <row r="58" spans="1:12" ht="14.25">
      <c r="A58" s="54" t="s">
        <v>71</v>
      </c>
      <c r="B58" s="56">
        <v>2322</v>
      </c>
      <c r="C58" s="98" t="s">
        <v>45</v>
      </c>
      <c r="D58" s="99">
        <v>638</v>
      </c>
      <c r="E58" s="86">
        <v>43</v>
      </c>
      <c r="F58" s="153">
        <v>0.06739811912225706</v>
      </c>
      <c r="G58" s="142">
        <v>24</v>
      </c>
      <c r="H58" s="142">
        <v>12</v>
      </c>
      <c r="I58" s="144">
        <v>0.018808777429467086</v>
      </c>
      <c r="J58" s="93"/>
      <c r="L58" s="49"/>
    </row>
    <row r="59" spans="1:12" ht="14.25">
      <c r="A59" s="54" t="s">
        <v>71</v>
      </c>
      <c r="B59" s="56">
        <v>2323</v>
      </c>
      <c r="C59" s="98" t="s">
        <v>46</v>
      </c>
      <c r="D59" s="99">
        <v>638</v>
      </c>
      <c r="E59" s="86">
        <v>39</v>
      </c>
      <c r="F59" s="153">
        <v>0.061128526645768025</v>
      </c>
      <c r="G59" s="142">
        <v>32</v>
      </c>
      <c r="H59" s="142">
        <v>9</v>
      </c>
      <c r="I59" s="144">
        <v>0.014106583072100314</v>
      </c>
      <c r="J59" s="93"/>
      <c r="L59" s="49"/>
    </row>
    <row r="60" spans="1:12" ht="14.25">
      <c r="A60" s="54" t="s">
        <v>72</v>
      </c>
      <c r="B60" s="56">
        <v>2501</v>
      </c>
      <c r="C60" s="98" t="s">
        <v>31</v>
      </c>
      <c r="D60" s="99">
        <v>53835</v>
      </c>
      <c r="E60" s="86">
        <v>7535</v>
      </c>
      <c r="F60" s="153">
        <v>0.13996470697501626</v>
      </c>
      <c r="G60" s="142">
        <v>1140</v>
      </c>
      <c r="H60" s="142">
        <v>642</v>
      </c>
      <c r="I60" s="144">
        <v>0.011925327389244915</v>
      </c>
      <c r="J60" s="93"/>
      <c r="L60" s="49"/>
    </row>
    <row r="61" spans="1:12" ht="14.25">
      <c r="A61" s="54" t="s">
        <v>72</v>
      </c>
      <c r="B61" s="56">
        <v>2502</v>
      </c>
      <c r="C61" s="98" t="s">
        <v>73</v>
      </c>
      <c r="D61" s="99">
        <v>53835</v>
      </c>
      <c r="E61" s="86">
        <v>6014</v>
      </c>
      <c r="F61" s="153">
        <v>0.11171171171171171</v>
      </c>
      <c r="G61" s="142">
        <v>881</v>
      </c>
      <c r="H61" s="142">
        <v>536</v>
      </c>
      <c r="I61" s="144">
        <v>0.009956348100677997</v>
      </c>
      <c r="J61" s="93"/>
      <c r="L61" s="49"/>
    </row>
    <row r="62" spans="1:12" ht="14.25">
      <c r="A62" s="54" t="s">
        <v>74</v>
      </c>
      <c r="B62" s="56">
        <v>2641</v>
      </c>
      <c r="C62" s="98" t="s">
        <v>31</v>
      </c>
      <c r="D62" s="99">
        <v>13420</v>
      </c>
      <c r="E62" s="86">
        <v>981</v>
      </c>
      <c r="F62" s="153">
        <v>0.07309985096870343</v>
      </c>
      <c r="G62" s="142">
        <v>476</v>
      </c>
      <c r="H62" s="142">
        <v>321</v>
      </c>
      <c r="I62" s="144">
        <v>0.02391952309985097</v>
      </c>
      <c r="J62" s="93"/>
      <c r="L62" s="49"/>
    </row>
    <row r="63" spans="1:12" ht="14.25">
      <c r="A63" s="54" t="s">
        <v>74</v>
      </c>
      <c r="B63" s="56">
        <v>2642</v>
      </c>
      <c r="C63" s="98" t="s">
        <v>53</v>
      </c>
      <c r="D63" s="99">
        <v>13420</v>
      </c>
      <c r="E63" s="86">
        <v>1293</v>
      </c>
      <c r="F63" s="153">
        <v>0.09634873323397913</v>
      </c>
      <c r="G63" s="142">
        <v>602</v>
      </c>
      <c r="H63" s="142">
        <v>325</v>
      </c>
      <c r="I63" s="144">
        <v>0.02421758569299553</v>
      </c>
      <c r="J63" s="93"/>
      <c r="L63" s="49"/>
    </row>
    <row r="64" spans="1:12" ht="14.25">
      <c r="A64" s="54" t="s">
        <v>75</v>
      </c>
      <c r="B64" s="56">
        <v>2661</v>
      </c>
      <c r="C64" s="98" t="s">
        <v>76</v>
      </c>
      <c r="D64" s="99">
        <v>10229</v>
      </c>
      <c r="E64" s="86">
        <v>1044</v>
      </c>
      <c r="F64" s="153">
        <v>0.10206276273340502</v>
      </c>
      <c r="G64" s="142">
        <v>76</v>
      </c>
      <c r="H64" s="142">
        <v>29</v>
      </c>
      <c r="I64" s="144">
        <v>0.002835076742594584</v>
      </c>
      <c r="J64" s="93"/>
      <c r="L64" s="49"/>
    </row>
    <row r="65" spans="1:12" ht="14.25">
      <c r="A65" s="54" t="s">
        <v>75</v>
      </c>
      <c r="B65" s="56">
        <v>2662</v>
      </c>
      <c r="C65" s="98" t="s">
        <v>59</v>
      </c>
      <c r="D65" s="99">
        <v>10229</v>
      </c>
      <c r="E65" s="86">
        <v>1132</v>
      </c>
      <c r="F65" s="153">
        <v>0.1106657542281748</v>
      </c>
      <c r="G65" s="142">
        <v>72</v>
      </c>
      <c r="H65" s="142">
        <v>43</v>
      </c>
      <c r="I65" s="144">
        <v>0.004203734480398866</v>
      </c>
      <c r="J65" s="93"/>
      <c r="L65" s="49"/>
    </row>
    <row r="66" spans="1:12" ht="14.25">
      <c r="A66" s="54" t="s">
        <v>77</v>
      </c>
      <c r="B66" s="56">
        <v>3201</v>
      </c>
      <c r="C66" s="98" t="s">
        <v>31</v>
      </c>
      <c r="D66" s="99">
        <v>17564</v>
      </c>
      <c r="E66" s="86">
        <v>1230</v>
      </c>
      <c r="F66" s="153">
        <v>0.07002960601229788</v>
      </c>
      <c r="G66" s="142">
        <v>520</v>
      </c>
      <c r="H66" s="142">
        <v>303</v>
      </c>
      <c r="I66" s="144">
        <v>0.01725119562741972</v>
      </c>
      <c r="J66" s="93"/>
      <c r="L66" s="49"/>
    </row>
    <row r="67" spans="1:12" ht="14.25">
      <c r="A67" s="54" t="s">
        <v>77</v>
      </c>
      <c r="B67" s="56">
        <v>3202</v>
      </c>
      <c r="C67" s="98" t="s">
        <v>48</v>
      </c>
      <c r="D67" s="99">
        <v>17564</v>
      </c>
      <c r="E67" s="86">
        <v>1237</v>
      </c>
      <c r="F67" s="153">
        <v>0.0704281484855386</v>
      </c>
      <c r="G67" s="142">
        <v>686</v>
      </c>
      <c r="H67" s="142">
        <v>428</v>
      </c>
      <c r="I67" s="144">
        <v>0.024368025506718287</v>
      </c>
      <c r="J67" s="93"/>
      <c r="L67" s="49"/>
    </row>
    <row r="68" spans="1:12" ht="14.25">
      <c r="A68" s="54" t="s">
        <v>78</v>
      </c>
      <c r="B68" s="56">
        <v>3221</v>
      </c>
      <c r="C68" s="98" t="s">
        <v>31</v>
      </c>
      <c r="D68" s="99">
        <v>16917</v>
      </c>
      <c r="E68" s="86">
        <v>1611</v>
      </c>
      <c r="F68" s="153">
        <v>0.09522965064727788</v>
      </c>
      <c r="G68" s="142">
        <v>215</v>
      </c>
      <c r="H68" s="142">
        <v>58</v>
      </c>
      <c r="I68" s="144">
        <v>0.00342850387184489</v>
      </c>
      <c r="J68" s="93"/>
      <c r="L68" s="49"/>
    </row>
    <row r="69" spans="1:12" ht="14.25">
      <c r="A69" s="54" t="s">
        <v>78</v>
      </c>
      <c r="B69" s="56">
        <v>3222</v>
      </c>
      <c r="C69" s="98" t="s">
        <v>34</v>
      </c>
      <c r="D69" s="99">
        <v>16917</v>
      </c>
      <c r="E69" s="86">
        <v>1290</v>
      </c>
      <c r="F69" s="153">
        <v>0.07625465508068807</v>
      </c>
      <c r="G69" s="142">
        <v>199</v>
      </c>
      <c r="H69" s="142">
        <v>48</v>
      </c>
      <c r="I69" s="144">
        <v>0.0028373825146302536</v>
      </c>
      <c r="J69" s="93"/>
      <c r="L69" s="49"/>
    </row>
    <row r="70" spans="1:12" ht="14.25">
      <c r="A70" s="54" t="s">
        <v>79</v>
      </c>
      <c r="B70" s="56">
        <v>3401</v>
      </c>
      <c r="C70" s="98" t="s">
        <v>31</v>
      </c>
      <c r="D70" s="99">
        <v>1583</v>
      </c>
      <c r="E70" s="86">
        <v>73</v>
      </c>
      <c r="F70" s="153">
        <v>0.04611497157296273</v>
      </c>
      <c r="G70" s="142">
        <v>51</v>
      </c>
      <c r="H70" s="142">
        <v>33</v>
      </c>
      <c r="I70" s="144">
        <v>0.020846493998736577</v>
      </c>
      <c r="J70" s="93"/>
      <c r="L70" s="49"/>
    </row>
    <row r="71" spans="1:12" ht="14.25">
      <c r="A71" s="54" t="s">
        <v>79</v>
      </c>
      <c r="B71" s="56">
        <v>3402</v>
      </c>
      <c r="C71" s="98" t="s">
        <v>48</v>
      </c>
      <c r="D71" s="99">
        <v>1583</v>
      </c>
      <c r="E71" s="86">
        <v>59</v>
      </c>
      <c r="F71" s="153">
        <v>0.037271004421983576</v>
      </c>
      <c r="G71" s="142">
        <v>52</v>
      </c>
      <c r="H71" s="142">
        <v>42</v>
      </c>
      <c r="I71" s="144">
        <v>0.026531901452937462</v>
      </c>
      <c r="J71" s="93"/>
      <c r="L71" s="49"/>
    </row>
    <row r="72" spans="1:12" ht="14.25">
      <c r="A72" s="54" t="s">
        <v>80</v>
      </c>
      <c r="B72" s="56">
        <v>3422</v>
      </c>
      <c r="C72" s="98" t="s">
        <v>55</v>
      </c>
      <c r="D72" s="99">
        <v>6</v>
      </c>
      <c r="E72" s="86"/>
      <c r="F72" s="153"/>
      <c r="G72" s="142"/>
      <c r="H72" s="142"/>
      <c r="I72" s="144"/>
      <c r="J72" s="93"/>
      <c r="L72" s="49"/>
    </row>
    <row r="73" spans="1:12" ht="14.25">
      <c r="A73" s="54" t="s">
        <v>80</v>
      </c>
      <c r="B73" s="56">
        <v>3423</v>
      </c>
      <c r="C73" s="98" t="s">
        <v>59</v>
      </c>
      <c r="D73" s="99">
        <v>6</v>
      </c>
      <c r="E73" s="86"/>
      <c r="F73" s="153"/>
      <c r="G73" s="142"/>
      <c r="H73" s="142"/>
      <c r="I73" s="144"/>
      <c r="J73" s="93"/>
      <c r="L73" s="49"/>
    </row>
    <row r="74" spans="1:12" ht="14.25">
      <c r="A74" s="54" t="s">
        <v>80</v>
      </c>
      <c r="B74" s="56">
        <v>3425</v>
      </c>
      <c r="C74" s="98" t="s">
        <v>56</v>
      </c>
      <c r="D74" s="99">
        <v>6</v>
      </c>
      <c r="E74" s="86"/>
      <c r="F74" s="153"/>
      <c r="G74" s="142"/>
      <c r="H74" s="142"/>
      <c r="I74" s="144"/>
      <c r="J74" s="93"/>
      <c r="L74" s="49"/>
    </row>
    <row r="75" spans="1:12" ht="14.25">
      <c r="A75" s="54" t="s">
        <v>81</v>
      </c>
      <c r="B75" s="56">
        <v>3701</v>
      </c>
      <c r="C75" s="98" t="s">
        <v>31</v>
      </c>
      <c r="D75" s="99">
        <v>6206</v>
      </c>
      <c r="E75" s="86">
        <v>399</v>
      </c>
      <c r="F75" s="153">
        <v>0.06429262004511763</v>
      </c>
      <c r="G75" s="142">
        <v>99</v>
      </c>
      <c r="H75" s="142">
        <v>75</v>
      </c>
      <c r="I75" s="144">
        <v>0.012085078955849178</v>
      </c>
      <c r="J75" s="93"/>
      <c r="L75" s="50"/>
    </row>
    <row r="76" spans="1:12" ht="14.25">
      <c r="A76" s="54" t="s">
        <v>81</v>
      </c>
      <c r="B76" s="56">
        <v>3702</v>
      </c>
      <c r="C76" s="98" t="s">
        <v>34</v>
      </c>
      <c r="D76" s="99">
        <v>6206</v>
      </c>
      <c r="E76" s="86">
        <v>443</v>
      </c>
      <c r="F76" s="153">
        <v>0.07138253303254914</v>
      </c>
      <c r="G76" s="142">
        <v>74</v>
      </c>
      <c r="H76" s="142">
        <v>45</v>
      </c>
      <c r="I76" s="144">
        <v>0.007251047373509507</v>
      </c>
      <c r="J76" s="93"/>
      <c r="L76" s="49"/>
    </row>
    <row r="77" spans="1:12" ht="14.25">
      <c r="A77" s="54" t="s">
        <v>88</v>
      </c>
      <c r="B77" s="56">
        <v>3781</v>
      </c>
      <c r="C77" s="98" t="s">
        <v>38</v>
      </c>
      <c r="D77" s="99">
        <v>3038</v>
      </c>
      <c r="E77" s="86">
        <v>0</v>
      </c>
      <c r="F77" s="153">
        <v>0</v>
      </c>
      <c r="G77" s="142">
        <v>48</v>
      </c>
      <c r="H77" s="142">
        <v>46</v>
      </c>
      <c r="I77" s="144">
        <v>0.015141540487162607</v>
      </c>
      <c r="J77" s="93"/>
      <c r="L77" s="49"/>
    </row>
    <row r="78" spans="1:12" ht="14.25">
      <c r="A78" s="54" t="s">
        <v>82</v>
      </c>
      <c r="B78" s="56">
        <v>3802</v>
      </c>
      <c r="C78" s="98" t="s">
        <v>55</v>
      </c>
      <c r="D78" s="99">
        <v>2823</v>
      </c>
      <c r="E78" s="86">
        <v>295</v>
      </c>
      <c r="F78" s="153">
        <v>0.1044987601842012</v>
      </c>
      <c r="G78" s="142">
        <v>81</v>
      </c>
      <c r="H78" s="142">
        <v>51</v>
      </c>
      <c r="I78" s="144">
        <v>0.018065887353878853</v>
      </c>
      <c r="J78" s="93"/>
      <c r="L78" s="49"/>
    </row>
    <row r="79" spans="1:12" ht="14.25">
      <c r="A79" s="54" t="s">
        <v>82</v>
      </c>
      <c r="B79" s="56">
        <v>3803</v>
      </c>
      <c r="C79" s="98" t="s">
        <v>59</v>
      </c>
      <c r="D79" s="99">
        <v>2823</v>
      </c>
      <c r="E79" s="86">
        <v>249</v>
      </c>
      <c r="F79" s="153">
        <v>0.08820403825717323</v>
      </c>
      <c r="G79" s="142">
        <v>30</v>
      </c>
      <c r="H79" s="142">
        <v>10</v>
      </c>
      <c r="I79" s="144">
        <v>0.003542330853701736</v>
      </c>
      <c r="J79" s="93"/>
      <c r="L79" s="49"/>
    </row>
    <row r="80" spans="1:12" ht="14.25">
      <c r="A80" s="54" t="s">
        <v>82</v>
      </c>
      <c r="B80" s="56">
        <v>3805</v>
      </c>
      <c r="C80" s="98" t="s">
        <v>56</v>
      </c>
      <c r="D80" s="99">
        <v>2823</v>
      </c>
      <c r="E80" s="86">
        <v>243</v>
      </c>
      <c r="F80" s="153">
        <v>0.08607863974495218</v>
      </c>
      <c r="G80" s="142">
        <v>46</v>
      </c>
      <c r="H80" s="142">
        <v>2</v>
      </c>
      <c r="I80" s="144">
        <v>0.0007084661707403471</v>
      </c>
      <c r="J80" s="93"/>
      <c r="L80" s="49"/>
    </row>
    <row r="81" spans="1:12" ht="14.25">
      <c r="A81" s="54" t="s">
        <v>83</v>
      </c>
      <c r="B81" s="56">
        <v>4041</v>
      </c>
      <c r="C81" s="98" t="s">
        <v>31</v>
      </c>
      <c r="D81" s="99">
        <v>1921</v>
      </c>
      <c r="E81" s="86">
        <v>92</v>
      </c>
      <c r="F81" s="153">
        <v>0.04789172306090578</v>
      </c>
      <c r="G81" s="142">
        <v>87</v>
      </c>
      <c r="H81" s="142">
        <v>25</v>
      </c>
      <c r="I81" s="144">
        <v>0.013014055179593961</v>
      </c>
      <c r="J81" s="93"/>
      <c r="L81" s="49"/>
    </row>
    <row r="82" spans="1:12" ht="14.25">
      <c r="A82" s="54" t="s">
        <v>83</v>
      </c>
      <c r="B82" s="56">
        <v>4042</v>
      </c>
      <c r="C82" s="98" t="s">
        <v>179</v>
      </c>
      <c r="D82" s="99">
        <v>1921</v>
      </c>
      <c r="E82" s="86">
        <v>113</v>
      </c>
      <c r="F82" s="153">
        <v>0.058823529411764705</v>
      </c>
      <c r="G82" s="142">
        <v>64</v>
      </c>
      <c r="H82" s="142">
        <v>13</v>
      </c>
      <c r="I82" s="144">
        <v>0.00676730869338886</v>
      </c>
      <c r="J82" s="93"/>
      <c r="L82" s="49"/>
    </row>
    <row r="83" spans="1:12" ht="14.25">
      <c r="A83" s="54" t="s">
        <v>84</v>
      </c>
      <c r="B83" s="56">
        <v>4102</v>
      </c>
      <c r="C83" s="98" t="s">
        <v>55</v>
      </c>
      <c r="D83" s="99">
        <v>153</v>
      </c>
      <c r="E83" s="86">
        <v>18</v>
      </c>
      <c r="F83" s="153">
        <v>0.11764705882352941</v>
      </c>
      <c r="G83" s="142">
        <v>1</v>
      </c>
      <c r="H83" s="142">
        <v>0</v>
      </c>
      <c r="I83" s="144">
        <v>0</v>
      </c>
      <c r="J83" s="93"/>
      <c r="L83" s="49"/>
    </row>
    <row r="84" spans="1:12" ht="14.25">
      <c r="A84" s="54" t="s">
        <v>84</v>
      </c>
      <c r="B84" s="56">
        <v>4103</v>
      </c>
      <c r="C84" s="98" t="s">
        <v>59</v>
      </c>
      <c r="D84" s="99">
        <v>153</v>
      </c>
      <c r="E84" s="86">
        <v>4</v>
      </c>
      <c r="F84" s="153">
        <v>0.026143790849673203</v>
      </c>
      <c r="G84" s="142"/>
      <c r="H84" s="142"/>
      <c r="I84" s="144"/>
      <c r="J84" s="93"/>
      <c r="L84" s="49"/>
    </row>
    <row r="85" spans="1:12" ht="14.25">
      <c r="A85" s="54" t="s">
        <v>84</v>
      </c>
      <c r="B85" s="56">
        <v>4105</v>
      </c>
      <c r="C85" s="98" t="s">
        <v>56</v>
      </c>
      <c r="D85" s="99">
        <v>153</v>
      </c>
      <c r="E85" s="86">
        <v>14</v>
      </c>
      <c r="F85" s="153">
        <v>0.0915032679738562</v>
      </c>
      <c r="G85" s="142">
        <v>1</v>
      </c>
      <c r="H85" s="142">
        <v>1</v>
      </c>
      <c r="I85" s="144">
        <v>0.006535947712418301</v>
      </c>
      <c r="J85" s="93"/>
      <c r="L85" s="49"/>
    </row>
    <row r="86" spans="1:9" ht="13.5" thickBot="1">
      <c r="A86" s="54"/>
      <c r="B86" s="56"/>
      <c r="C86" s="98"/>
      <c r="D86" s="87"/>
      <c r="E86" s="88"/>
      <c r="F86" s="154"/>
      <c r="G86" s="138"/>
      <c r="H86" s="138"/>
      <c r="I86" s="139"/>
    </row>
    <row r="87" spans="1:9" ht="13.5" thickBot="1">
      <c r="A87" s="89" t="s">
        <v>25</v>
      </c>
      <c r="B87" s="90"/>
      <c r="C87" s="91"/>
      <c r="D87" s="100">
        <f>SUM(D4:D85)</f>
        <v>862553</v>
      </c>
      <c r="E87" s="92">
        <f>SUM(E4:E85)</f>
        <v>86869</v>
      </c>
      <c r="F87" s="155">
        <v>0.10071149251118482</v>
      </c>
      <c r="G87" s="140">
        <v>18467</v>
      </c>
      <c r="H87" s="140">
        <v>9949</v>
      </c>
      <c r="I87" s="73">
        <f>H87/D87</f>
        <v>0.011534363685477878</v>
      </c>
    </row>
  </sheetData>
  <printOptions/>
  <pageMargins left="0.75" right="0.75" top="1" bottom="1" header="0.5" footer="0.5"/>
  <pageSetup fitToHeight="1" fitToWidth="1"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5"/>
  <sheetViews>
    <sheetView workbookViewId="0" topLeftCell="A1">
      <selection activeCell="A1" sqref="A1"/>
    </sheetView>
  </sheetViews>
  <sheetFormatPr defaultColWidth="9.140625" defaultRowHeight="12.75"/>
  <cols>
    <col min="1" max="1" width="48.00390625" style="51" customWidth="1"/>
    <col min="2" max="2" width="11.28125" style="51" customWidth="1"/>
    <col min="3" max="3" width="11.57421875" style="51" customWidth="1"/>
    <col min="4" max="4" width="12.140625" style="51" customWidth="1"/>
    <col min="5" max="5" width="11.00390625" style="51" customWidth="1"/>
    <col min="6" max="6" width="11.28125" style="51" customWidth="1"/>
    <col min="7" max="7" width="11.421875" style="51" customWidth="1"/>
    <col min="8" max="16384" width="9.140625" style="51" customWidth="1"/>
  </cols>
  <sheetData>
    <row r="2" ht="13.5" thickBot="1">
      <c r="A2" s="77" t="s">
        <v>174</v>
      </c>
    </row>
    <row r="3" spans="1:7" ht="39" thickBot="1">
      <c r="A3" s="64" t="s">
        <v>145</v>
      </c>
      <c r="B3" s="58" t="s">
        <v>0</v>
      </c>
      <c r="C3" s="58" t="s">
        <v>1</v>
      </c>
      <c r="D3" s="58" t="s">
        <v>168</v>
      </c>
      <c r="E3" s="103" t="s">
        <v>185</v>
      </c>
      <c r="F3" s="103" t="s">
        <v>186</v>
      </c>
      <c r="G3" s="62" t="s">
        <v>187</v>
      </c>
    </row>
    <row r="4" spans="1:7" ht="12.75">
      <c r="A4" s="65" t="s">
        <v>106</v>
      </c>
      <c r="B4" s="68">
        <v>125</v>
      </c>
      <c r="C4" s="68">
        <v>1</v>
      </c>
      <c r="D4" s="70">
        <v>0.008</v>
      </c>
      <c r="E4" s="101">
        <v>2</v>
      </c>
      <c r="F4" s="101">
        <v>1</v>
      </c>
      <c r="G4" s="117">
        <v>0.008</v>
      </c>
    </row>
    <row r="5" spans="1:7" ht="12.75">
      <c r="A5" s="65" t="s">
        <v>33</v>
      </c>
      <c r="B5" s="68">
        <v>976</v>
      </c>
      <c r="C5" s="68">
        <v>10</v>
      </c>
      <c r="D5" s="70">
        <v>0.010245901639344262</v>
      </c>
      <c r="E5" s="68">
        <v>27</v>
      </c>
      <c r="F5" s="68">
        <v>17</v>
      </c>
      <c r="G5" s="118">
        <v>0.017418032786885244</v>
      </c>
    </row>
    <row r="6" spans="1:7" ht="12.75">
      <c r="A6" s="65" t="s">
        <v>36</v>
      </c>
      <c r="B6" s="68">
        <v>1194</v>
      </c>
      <c r="C6" s="68">
        <v>12</v>
      </c>
      <c r="D6" s="70">
        <v>0.010050251256281407</v>
      </c>
      <c r="E6" s="68">
        <v>34</v>
      </c>
      <c r="F6" s="68">
        <v>11</v>
      </c>
      <c r="G6" s="118">
        <v>0.009212730318257957</v>
      </c>
    </row>
    <row r="7" spans="1:7" ht="12.75">
      <c r="A7" s="65" t="s">
        <v>39</v>
      </c>
      <c r="B7" s="68">
        <v>3293</v>
      </c>
      <c r="C7" s="68">
        <v>15</v>
      </c>
      <c r="D7" s="70">
        <v>0.004555116914667477</v>
      </c>
      <c r="E7" s="68">
        <v>107</v>
      </c>
      <c r="F7" s="68">
        <v>23</v>
      </c>
      <c r="G7" s="118">
        <v>0.006984512602490131</v>
      </c>
    </row>
    <row r="8" spans="1:7" ht="12.75">
      <c r="A8" s="65" t="s">
        <v>40</v>
      </c>
      <c r="B8" s="68">
        <v>258</v>
      </c>
      <c r="C8" s="68">
        <v>5</v>
      </c>
      <c r="D8" s="70">
        <v>0.01937984496124031</v>
      </c>
      <c r="E8" s="68">
        <v>5</v>
      </c>
      <c r="F8" s="68">
        <v>4</v>
      </c>
      <c r="G8" s="118">
        <v>0.015503875968992248</v>
      </c>
    </row>
    <row r="9" spans="1:7" ht="12.75">
      <c r="A9" s="65" t="s">
        <v>89</v>
      </c>
      <c r="B9" s="68">
        <v>219</v>
      </c>
      <c r="C9" s="68">
        <v>5</v>
      </c>
      <c r="D9" s="70">
        <v>0.0228310502283105</v>
      </c>
      <c r="E9" s="68">
        <v>19</v>
      </c>
      <c r="F9" s="68">
        <v>9</v>
      </c>
      <c r="G9" s="118">
        <v>0.0410958904109589</v>
      </c>
    </row>
    <row r="10" spans="1:7" ht="12.75">
      <c r="A10" s="65" t="s">
        <v>42</v>
      </c>
      <c r="B10" s="68">
        <v>1602</v>
      </c>
      <c r="C10" s="68">
        <v>15</v>
      </c>
      <c r="D10" s="70">
        <v>0.009363295880149813</v>
      </c>
      <c r="E10" s="68">
        <v>72</v>
      </c>
      <c r="F10" s="68">
        <v>18</v>
      </c>
      <c r="G10" s="118">
        <v>0.011235955056179775</v>
      </c>
    </row>
    <row r="11" spans="1:7" ht="12.75">
      <c r="A11" s="65" t="s">
        <v>47</v>
      </c>
      <c r="B11" s="68">
        <v>4</v>
      </c>
      <c r="C11" s="68"/>
      <c r="D11" s="70"/>
      <c r="E11" s="68">
        <v>1</v>
      </c>
      <c r="F11" s="68">
        <v>1</v>
      </c>
      <c r="G11" s="118">
        <v>0.25</v>
      </c>
    </row>
    <row r="12" spans="1:7" ht="12.75">
      <c r="A12" s="65" t="s">
        <v>49</v>
      </c>
      <c r="B12" s="68">
        <v>1103</v>
      </c>
      <c r="C12" s="68">
        <v>52</v>
      </c>
      <c r="D12" s="70">
        <v>0.0471441523118767</v>
      </c>
      <c r="E12" s="68">
        <v>10</v>
      </c>
      <c r="F12" s="68">
        <v>6</v>
      </c>
      <c r="G12" s="118">
        <v>0.005439709882139619</v>
      </c>
    </row>
    <row r="13" spans="1:7" ht="12.75">
      <c r="A13" s="65" t="s">
        <v>90</v>
      </c>
      <c r="B13" s="68">
        <v>571</v>
      </c>
      <c r="C13" s="68">
        <v>17</v>
      </c>
      <c r="D13" s="70">
        <v>0.0297723292469352</v>
      </c>
      <c r="E13" s="68">
        <v>8</v>
      </c>
      <c r="F13" s="68">
        <v>2</v>
      </c>
      <c r="G13" s="118">
        <v>0.0035026269702276708</v>
      </c>
    </row>
    <row r="14" spans="1:7" ht="12.75">
      <c r="A14" s="65" t="s">
        <v>51</v>
      </c>
      <c r="B14" s="68">
        <v>58</v>
      </c>
      <c r="C14" s="68"/>
      <c r="D14" s="70"/>
      <c r="E14" s="68"/>
      <c r="F14" s="68"/>
      <c r="G14" s="118"/>
    </row>
    <row r="15" spans="1:7" ht="12.75">
      <c r="A15" s="65" t="s">
        <v>52</v>
      </c>
      <c r="B15" s="68">
        <v>4</v>
      </c>
      <c r="C15" s="68"/>
      <c r="D15" s="70"/>
      <c r="E15" s="68"/>
      <c r="F15" s="68"/>
      <c r="G15" s="118"/>
    </row>
    <row r="16" spans="1:7" ht="12.75">
      <c r="A16" s="65" t="s">
        <v>54</v>
      </c>
      <c r="B16" s="68">
        <v>5010</v>
      </c>
      <c r="C16" s="68">
        <v>20</v>
      </c>
      <c r="D16" s="70">
        <v>0.003992015968063872</v>
      </c>
      <c r="E16" s="68">
        <v>258</v>
      </c>
      <c r="F16" s="68">
        <v>134</v>
      </c>
      <c r="G16" s="118">
        <v>0.026746506986027943</v>
      </c>
    </row>
    <row r="17" spans="1:7" ht="12.75">
      <c r="A17" s="65" t="s">
        <v>58</v>
      </c>
      <c r="B17" s="68">
        <v>1136</v>
      </c>
      <c r="C17" s="68">
        <v>36</v>
      </c>
      <c r="D17" s="70">
        <v>0.03169014084507042</v>
      </c>
      <c r="E17" s="68">
        <v>46</v>
      </c>
      <c r="F17" s="68">
        <v>14</v>
      </c>
      <c r="G17" s="118">
        <v>0.01232394366197183</v>
      </c>
    </row>
    <row r="18" spans="1:7" ht="12.75">
      <c r="A18" s="65" t="s">
        <v>62</v>
      </c>
      <c r="B18" s="68">
        <v>15</v>
      </c>
      <c r="C18" s="68"/>
      <c r="D18" s="70"/>
      <c r="E18" s="68">
        <v>2</v>
      </c>
      <c r="F18" s="68">
        <v>2</v>
      </c>
      <c r="G18" s="118">
        <v>0.13333333333333333</v>
      </c>
    </row>
    <row r="19" spans="1:7" ht="12.75">
      <c r="A19" s="65" t="s">
        <v>91</v>
      </c>
      <c r="B19" s="68">
        <v>1</v>
      </c>
      <c r="C19" s="68"/>
      <c r="D19" s="70"/>
      <c r="E19" s="68"/>
      <c r="F19" s="68"/>
      <c r="G19" s="118"/>
    </row>
    <row r="20" spans="1:7" ht="12.75">
      <c r="A20" s="65" t="s">
        <v>63</v>
      </c>
      <c r="B20" s="68">
        <v>291</v>
      </c>
      <c r="C20" s="68"/>
      <c r="D20" s="70"/>
      <c r="E20" s="68">
        <v>31</v>
      </c>
      <c r="F20" s="68">
        <v>20</v>
      </c>
      <c r="G20" s="118">
        <v>0.06872852233676977</v>
      </c>
    </row>
    <row r="21" spans="1:7" ht="12.75">
      <c r="A21" s="65" t="s">
        <v>92</v>
      </c>
      <c r="B21" s="68">
        <v>203</v>
      </c>
      <c r="C21" s="68"/>
      <c r="D21" s="70"/>
      <c r="E21" s="68">
        <v>11</v>
      </c>
      <c r="F21" s="68">
        <v>7</v>
      </c>
      <c r="G21" s="118">
        <v>0.034482758620689655</v>
      </c>
    </row>
    <row r="22" spans="1:7" ht="12.75">
      <c r="A22" s="65" t="s">
        <v>93</v>
      </c>
      <c r="B22" s="68">
        <v>49</v>
      </c>
      <c r="C22" s="68">
        <v>1</v>
      </c>
      <c r="D22" s="70">
        <v>0.02040816326530612</v>
      </c>
      <c r="E22" s="68">
        <v>2</v>
      </c>
      <c r="F22" s="68">
        <v>2</v>
      </c>
      <c r="G22" s="118">
        <v>0.04081632653061224</v>
      </c>
    </row>
    <row r="23" spans="1:7" ht="12.75">
      <c r="A23" s="65" t="s">
        <v>64</v>
      </c>
      <c r="B23" s="68">
        <v>151</v>
      </c>
      <c r="C23" s="68">
        <v>3</v>
      </c>
      <c r="D23" s="70">
        <v>0.019867549668874173</v>
      </c>
      <c r="E23" s="68">
        <v>7</v>
      </c>
      <c r="F23" s="68">
        <v>4</v>
      </c>
      <c r="G23" s="118">
        <v>0.026490066225165563</v>
      </c>
    </row>
    <row r="24" spans="1:7" ht="12.75">
      <c r="A24" s="65" t="s">
        <v>68</v>
      </c>
      <c r="B24" s="68">
        <v>944</v>
      </c>
      <c r="C24" s="68">
        <v>4</v>
      </c>
      <c r="D24" s="70">
        <v>0.00423728813559322</v>
      </c>
      <c r="E24" s="68">
        <v>61</v>
      </c>
      <c r="F24" s="68">
        <v>28</v>
      </c>
      <c r="G24" s="118">
        <v>0.029661016949152543</v>
      </c>
    </row>
    <row r="25" spans="1:7" ht="12.75">
      <c r="A25" s="65" t="s">
        <v>94</v>
      </c>
      <c r="B25" s="68">
        <v>391</v>
      </c>
      <c r="C25" s="68">
        <v>27</v>
      </c>
      <c r="D25" s="70">
        <v>0.06905370843989769</v>
      </c>
      <c r="E25" s="68"/>
      <c r="F25" s="68"/>
      <c r="G25" s="118"/>
    </row>
    <row r="26" spans="1:7" ht="12.75">
      <c r="A26" s="65" t="s">
        <v>95</v>
      </c>
      <c r="B26" s="68">
        <v>463</v>
      </c>
      <c r="C26" s="68">
        <v>15</v>
      </c>
      <c r="D26" s="70">
        <v>0.032397408207343416</v>
      </c>
      <c r="E26" s="68"/>
      <c r="F26" s="68"/>
      <c r="G26" s="118"/>
    </row>
    <row r="27" spans="1:7" ht="12.75">
      <c r="A27" s="65" t="s">
        <v>96</v>
      </c>
      <c r="B27" s="68">
        <v>777</v>
      </c>
      <c r="C27" s="68">
        <v>47</v>
      </c>
      <c r="D27" s="70">
        <v>0.06048906048906049</v>
      </c>
      <c r="E27" s="68"/>
      <c r="F27" s="68"/>
      <c r="G27" s="118"/>
    </row>
    <row r="28" spans="1:7" ht="12.75">
      <c r="A28" s="65" t="s">
        <v>70</v>
      </c>
      <c r="B28" s="68">
        <v>185</v>
      </c>
      <c r="C28" s="68">
        <v>6</v>
      </c>
      <c r="D28" s="70">
        <v>0.032432432432432434</v>
      </c>
      <c r="E28" s="68">
        <v>13</v>
      </c>
      <c r="F28" s="68">
        <v>11</v>
      </c>
      <c r="G28" s="118">
        <v>0.05945945945945946</v>
      </c>
    </row>
    <row r="29" spans="1:7" ht="12.75">
      <c r="A29" s="65" t="s">
        <v>71</v>
      </c>
      <c r="B29" s="68">
        <v>7</v>
      </c>
      <c r="C29" s="68"/>
      <c r="D29" s="70"/>
      <c r="E29" s="68"/>
      <c r="F29" s="68"/>
      <c r="G29" s="118"/>
    </row>
    <row r="30" spans="1:7" ht="12.75">
      <c r="A30" s="65" t="s">
        <v>97</v>
      </c>
      <c r="B30" s="68">
        <v>18</v>
      </c>
      <c r="C30" s="68"/>
      <c r="D30" s="70"/>
      <c r="E30" s="68"/>
      <c r="F30" s="68"/>
      <c r="G30" s="118"/>
    </row>
    <row r="31" spans="1:7" ht="12.75">
      <c r="A31" s="65" t="s">
        <v>98</v>
      </c>
      <c r="B31" s="68">
        <v>7797</v>
      </c>
      <c r="C31" s="68">
        <v>160</v>
      </c>
      <c r="D31" s="70">
        <v>0.020520713094780044</v>
      </c>
      <c r="E31" s="68">
        <v>540</v>
      </c>
      <c r="F31" s="68">
        <v>190</v>
      </c>
      <c r="G31" s="118">
        <v>0.024368346800051302</v>
      </c>
    </row>
    <row r="32" spans="1:7" ht="12.75">
      <c r="A32" s="65" t="s">
        <v>99</v>
      </c>
      <c r="B32" s="68">
        <v>385</v>
      </c>
      <c r="C32" s="68"/>
      <c r="D32" s="70"/>
      <c r="E32" s="68">
        <v>22</v>
      </c>
      <c r="F32" s="68">
        <v>14</v>
      </c>
      <c r="G32" s="118">
        <v>0.03636363636363636</v>
      </c>
    </row>
    <row r="33" spans="1:7" ht="12.75">
      <c r="A33" s="65" t="s">
        <v>74</v>
      </c>
      <c r="B33" s="68">
        <v>387</v>
      </c>
      <c r="C33" s="68"/>
      <c r="D33" s="70"/>
      <c r="E33" s="68">
        <v>30</v>
      </c>
      <c r="F33" s="68">
        <v>18</v>
      </c>
      <c r="G33" s="118">
        <v>0.046511627906976744</v>
      </c>
    </row>
    <row r="34" spans="1:7" ht="12.75">
      <c r="A34" s="66" t="s">
        <v>75</v>
      </c>
      <c r="B34" s="69">
        <v>639</v>
      </c>
      <c r="C34" s="68">
        <v>9</v>
      </c>
      <c r="D34" s="70">
        <v>0.014084507042253521</v>
      </c>
      <c r="E34" s="68"/>
      <c r="F34" s="68"/>
      <c r="G34" s="118"/>
    </row>
    <row r="35" spans="1:7" ht="12.75">
      <c r="A35" s="66" t="s">
        <v>101</v>
      </c>
      <c r="B35" s="69">
        <v>627</v>
      </c>
      <c r="C35" s="68">
        <v>11</v>
      </c>
      <c r="D35" s="70">
        <v>0.017543859649122806</v>
      </c>
      <c r="E35" s="68"/>
      <c r="F35" s="68"/>
      <c r="G35" s="118"/>
    </row>
    <row r="36" spans="1:7" ht="12.75">
      <c r="A36" s="65" t="s">
        <v>78</v>
      </c>
      <c r="B36" s="68">
        <v>1555</v>
      </c>
      <c r="C36" s="68">
        <v>10</v>
      </c>
      <c r="D36" s="70">
        <v>0.006430868167202572</v>
      </c>
      <c r="E36" s="68">
        <v>103</v>
      </c>
      <c r="F36" s="68">
        <v>21</v>
      </c>
      <c r="G36" s="118">
        <v>0.013504823151125401</v>
      </c>
    </row>
    <row r="37" spans="1:7" ht="12.75">
      <c r="A37" s="65" t="s">
        <v>102</v>
      </c>
      <c r="B37" s="68">
        <v>38</v>
      </c>
      <c r="C37" s="68"/>
      <c r="D37" s="70"/>
      <c r="E37" s="68">
        <v>2</v>
      </c>
      <c r="F37" s="68">
        <v>2</v>
      </c>
      <c r="G37" s="118">
        <v>0.05263157894736842</v>
      </c>
    </row>
    <row r="38" spans="1:7" ht="12.75">
      <c r="A38" s="65" t="s">
        <v>103</v>
      </c>
      <c r="B38" s="68">
        <v>78</v>
      </c>
      <c r="C38" s="68"/>
      <c r="D38" s="70"/>
      <c r="E38" s="68"/>
      <c r="F38" s="68"/>
      <c r="G38" s="118"/>
    </row>
    <row r="39" spans="1:7" ht="12.75">
      <c r="A39" s="65" t="s">
        <v>24</v>
      </c>
      <c r="B39" s="68">
        <v>816</v>
      </c>
      <c r="C39" s="68">
        <v>15</v>
      </c>
      <c r="D39" s="70">
        <v>0.01838235294117647</v>
      </c>
      <c r="E39" s="68">
        <v>110</v>
      </c>
      <c r="F39" s="68">
        <v>60</v>
      </c>
      <c r="G39" s="118">
        <v>0.07352941176470588</v>
      </c>
    </row>
    <row r="40" spans="1:7" ht="12.75">
      <c r="A40" s="65" t="s">
        <v>80</v>
      </c>
      <c r="B40" s="68">
        <v>17</v>
      </c>
      <c r="C40" s="68"/>
      <c r="D40" s="70"/>
      <c r="E40" s="68"/>
      <c r="F40" s="68"/>
      <c r="G40" s="118"/>
    </row>
    <row r="41" spans="1:7" ht="12.75">
      <c r="A41" s="65" t="s">
        <v>104</v>
      </c>
      <c r="B41" s="68">
        <v>21</v>
      </c>
      <c r="C41" s="68"/>
      <c r="D41" s="70"/>
      <c r="E41" s="68"/>
      <c r="F41" s="68"/>
      <c r="G41" s="118"/>
    </row>
    <row r="42" spans="1:7" ht="12.75">
      <c r="A42" s="65" t="s">
        <v>82</v>
      </c>
      <c r="B42" s="68">
        <v>672</v>
      </c>
      <c r="C42" s="68">
        <v>14</v>
      </c>
      <c r="D42" s="70">
        <v>0.020833333333333332</v>
      </c>
      <c r="E42" s="68">
        <v>9</v>
      </c>
      <c r="F42" s="68">
        <v>1</v>
      </c>
      <c r="G42" s="118">
        <v>0.001488095238095238</v>
      </c>
    </row>
    <row r="43" spans="1:7" ht="12.75">
      <c r="A43" s="65" t="s">
        <v>105</v>
      </c>
      <c r="B43" s="68">
        <v>534</v>
      </c>
      <c r="C43" s="68">
        <v>11</v>
      </c>
      <c r="D43" s="70">
        <v>0.020599250936329586</v>
      </c>
      <c r="E43" s="68">
        <v>20</v>
      </c>
      <c r="F43" s="68">
        <v>3</v>
      </c>
      <c r="G43" s="118">
        <v>0.0056179775280898875</v>
      </c>
    </row>
    <row r="44" spans="1:7" ht="13.5" thickBot="1">
      <c r="A44" s="67"/>
      <c r="B44" s="68"/>
      <c r="C44" s="68"/>
      <c r="D44" s="70"/>
      <c r="E44" s="102"/>
      <c r="F44" s="102"/>
      <c r="G44" s="119"/>
    </row>
    <row r="45" spans="1:7" ht="13.5" thickBot="1">
      <c r="A45" s="71" t="s">
        <v>25</v>
      </c>
      <c r="B45" s="72">
        <v>32614</v>
      </c>
      <c r="C45" s="72">
        <v>521</v>
      </c>
      <c r="D45" s="73">
        <v>0.01597473477647636</v>
      </c>
      <c r="E45" s="72">
        <v>1552</v>
      </c>
      <c r="F45" s="72">
        <v>623</v>
      </c>
      <c r="G45" s="120">
        <v>0.019102226037897834</v>
      </c>
    </row>
  </sheetData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workbookViewId="0" topLeftCell="A1">
      <selection activeCell="A1" sqref="A1"/>
    </sheetView>
  </sheetViews>
  <sheetFormatPr defaultColWidth="9.140625" defaultRowHeight="12.75"/>
  <cols>
    <col min="1" max="1" width="54.421875" style="0" customWidth="1"/>
    <col min="2" max="3" width="11.57421875" style="0" customWidth="1"/>
    <col min="4" max="4" width="12.140625" style="0" customWidth="1"/>
    <col min="5" max="5" width="11.57421875" style="0" customWidth="1"/>
    <col min="6" max="6" width="11.8515625" style="0" customWidth="1"/>
    <col min="7" max="7" width="11.140625" style="0" customWidth="1"/>
  </cols>
  <sheetData>
    <row r="1" spans="2:5" ht="12.75">
      <c r="B1" s="51"/>
      <c r="C1" s="51"/>
      <c r="D1" s="51"/>
      <c r="E1" s="51"/>
    </row>
    <row r="2" spans="1:5" ht="13.5" thickBot="1">
      <c r="A2" s="77" t="s">
        <v>175</v>
      </c>
      <c r="B2" s="51"/>
      <c r="C2" s="51"/>
      <c r="D2" s="51"/>
      <c r="E2" s="51"/>
    </row>
    <row r="3" spans="1:7" ht="39" customHeight="1" thickBot="1">
      <c r="A3" s="64" t="s">
        <v>146</v>
      </c>
      <c r="B3" s="58" t="s">
        <v>0</v>
      </c>
      <c r="C3" s="58" t="s">
        <v>1</v>
      </c>
      <c r="D3" s="58" t="s">
        <v>168</v>
      </c>
      <c r="E3" s="103" t="s">
        <v>185</v>
      </c>
      <c r="F3" s="103" t="s">
        <v>186</v>
      </c>
      <c r="G3" s="62" t="s">
        <v>187</v>
      </c>
    </row>
    <row r="4" spans="1:7" ht="12.75">
      <c r="A4" s="66" t="s">
        <v>106</v>
      </c>
      <c r="B4" s="69">
        <v>392</v>
      </c>
      <c r="C4" s="68">
        <v>1</v>
      </c>
      <c r="D4" s="70">
        <v>0.002551020408163265</v>
      </c>
      <c r="E4" s="101">
        <v>21</v>
      </c>
      <c r="F4" s="101">
        <v>15</v>
      </c>
      <c r="G4" s="145">
        <v>0.03826530612244898</v>
      </c>
    </row>
    <row r="5" spans="1:7" ht="12.75">
      <c r="A5" s="66" t="s">
        <v>33</v>
      </c>
      <c r="B5" s="69">
        <v>3574</v>
      </c>
      <c r="C5" s="68">
        <v>41</v>
      </c>
      <c r="D5" s="70">
        <v>0.011471740346950195</v>
      </c>
      <c r="E5" s="68">
        <v>493</v>
      </c>
      <c r="F5" s="68">
        <v>322</v>
      </c>
      <c r="G5" s="139">
        <v>0.09009513150531617</v>
      </c>
    </row>
    <row r="6" spans="1:7" ht="12.75">
      <c r="A6" s="66" t="s">
        <v>36</v>
      </c>
      <c r="B6" s="69">
        <v>3734</v>
      </c>
      <c r="C6" s="68">
        <v>51</v>
      </c>
      <c r="D6" s="70">
        <v>0.013658275307980718</v>
      </c>
      <c r="E6" s="68">
        <v>37</v>
      </c>
      <c r="F6" s="68">
        <v>6</v>
      </c>
      <c r="G6" s="139">
        <v>0.0016068559185859668</v>
      </c>
    </row>
    <row r="7" spans="1:7" ht="12.75">
      <c r="A7" s="66" t="s">
        <v>39</v>
      </c>
      <c r="B7" s="69">
        <v>5336</v>
      </c>
      <c r="C7" s="68">
        <v>40</v>
      </c>
      <c r="D7" s="70">
        <v>0.0074962518740629685</v>
      </c>
      <c r="E7" s="68">
        <v>103</v>
      </c>
      <c r="F7" s="68">
        <v>35</v>
      </c>
      <c r="G7" s="139">
        <v>0.006559220389805097</v>
      </c>
    </row>
    <row r="8" spans="1:7" ht="12.75">
      <c r="A8" s="66" t="s">
        <v>107</v>
      </c>
      <c r="B8" s="69">
        <v>87</v>
      </c>
      <c r="C8" s="68"/>
      <c r="D8" s="70"/>
      <c r="E8" s="68">
        <v>1</v>
      </c>
      <c r="F8" s="68">
        <v>1</v>
      </c>
      <c r="G8" s="139">
        <v>0.011494252873563218</v>
      </c>
    </row>
    <row r="9" spans="1:7" ht="12.75">
      <c r="A9" s="66" t="s">
        <v>40</v>
      </c>
      <c r="B9" s="69">
        <v>1871</v>
      </c>
      <c r="C9" s="68">
        <v>21</v>
      </c>
      <c r="D9" s="70">
        <v>0.01122394441475147</v>
      </c>
      <c r="E9" s="68">
        <v>93</v>
      </c>
      <c r="F9" s="68">
        <v>55</v>
      </c>
      <c r="G9" s="139">
        <v>0.02939604489577766</v>
      </c>
    </row>
    <row r="10" spans="1:7" ht="12.75">
      <c r="A10" s="66" t="s">
        <v>89</v>
      </c>
      <c r="B10" s="69">
        <v>883</v>
      </c>
      <c r="C10" s="68">
        <v>3</v>
      </c>
      <c r="D10" s="70">
        <v>0.0033975084937712344</v>
      </c>
      <c r="E10" s="68">
        <v>70</v>
      </c>
      <c r="F10" s="68">
        <v>20</v>
      </c>
      <c r="G10" s="139">
        <v>0.022650056625141562</v>
      </c>
    </row>
    <row r="11" spans="1:7" ht="12.75">
      <c r="A11" s="66" t="s">
        <v>108</v>
      </c>
      <c r="B11" s="69">
        <v>179</v>
      </c>
      <c r="C11" s="68">
        <v>2</v>
      </c>
      <c r="D11" s="70">
        <v>0.0111731843575419</v>
      </c>
      <c r="E11" s="68">
        <v>33</v>
      </c>
      <c r="F11" s="68">
        <v>3</v>
      </c>
      <c r="G11" s="139">
        <v>0.01675977653631285</v>
      </c>
    </row>
    <row r="12" spans="1:7" ht="12.75">
      <c r="A12" s="66" t="s">
        <v>109</v>
      </c>
      <c r="B12" s="69">
        <v>24</v>
      </c>
      <c r="C12" s="68"/>
      <c r="D12" s="70"/>
      <c r="E12" s="68"/>
      <c r="F12" s="68"/>
      <c r="G12" s="139"/>
    </row>
    <row r="13" spans="1:7" ht="12.75">
      <c r="A13" s="66" t="s">
        <v>42</v>
      </c>
      <c r="B13" s="69">
        <v>2725</v>
      </c>
      <c r="C13" s="68">
        <v>32</v>
      </c>
      <c r="D13" s="70">
        <v>0.011743119266055046</v>
      </c>
      <c r="E13" s="68">
        <v>73</v>
      </c>
      <c r="F13" s="68">
        <v>24</v>
      </c>
      <c r="G13" s="139">
        <v>0.008807339449541285</v>
      </c>
    </row>
    <row r="14" spans="1:7" ht="12.75">
      <c r="A14" s="66" t="s">
        <v>43</v>
      </c>
      <c r="B14" s="69">
        <v>9</v>
      </c>
      <c r="C14" s="68"/>
      <c r="D14" s="70"/>
      <c r="E14" s="68"/>
      <c r="F14" s="68"/>
      <c r="G14" s="139"/>
    </row>
    <row r="15" spans="1:7" ht="12.75">
      <c r="A15" s="66" t="s">
        <v>47</v>
      </c>
      <c r="B15" s="69">
        <v>46</v>
      </c>
      <c r="C15" s="68"/>
      <c r="D15" s="70"/>
      <c r="E15" s="68">
        <v>5</v>
      </c>
      <c r="F15" s="68">
        <v>5</v>
      </c>
      <c r="G15" s="139">
        <v>0.10869565217391304</v>
      </c>
    </row>
    <row r="16" spans="1:7" ht="12.75">
      <c r="A16" s="66" t="s">
        <v>110</v>
      </c>
      <c r="B16" s="69">
        <v>787</v>
      </c>
      <c r="C16" s="68">
        <v>9</v>
      </c>
      <c r="D16" s="70">
        <v>0.011435832274459974</v>
      </c>
      <c r="E16" s="68">
        <v>22</v>
      </c>
      <c r="F16" s="68">
        <v>4</v>
      </c>
      <c r="G16" s="139">
        <v>0.005082592121982211</v>
      </c>
    </row>
    <row r="17" spans="1:7" ht="12.75">
      <c r="A17" s="66" t="s">
        <v>111</v>
      </c>
      <c r="B17" s="69">
        <v>1307</v>
      </c>
      <c r="C17" s="68">
        <v>7</v>
      </c>
      <c r="D17" s="70">
        <v>0.005355776587605203</v>
      </c>
      <c r="E17" s="68">
        <v>55</v>
      </c>
      <c r="F17" s="68">
        <v>33</v>
      </c>
      <c r="G17" s="139">
        <v>0.0252486610558531</v>
      </c>
    </row>
    <row r="18" spans="1:7" ht="12.75">
      <c r="A18" s="66" t="s">
        <v>112</v>
      </c>
      <c r="B18" s="69">
        <v>49</v>
      </c>
      <c r="C18" s="68">
        <v>2</v>
      </c>
      <c r="D18" s="70">
        <v>0.04081632653061224</v>
      </c>
      <c r="E18" s="68">
        <v>2</v>
      </c>
      <c r="F18" s="68">
        <v>0</v>
      </c>
      <c r="G18" s="139">
        <v>0</v>
      </c>
    </row>
    <row r="19" spans="1:7" ht="12.75">
      <c r="A19" s="66" t="s">
        <v>113</v>
      </c>
      <c r="B19" s="69">
        <v>5</v>
      </c>
      <c r="C19" s="68"/>
      <c r="D19" s="70"/>
      <c r="E19" s="68">
        <v>4</v>
      </c>
      <c r="F19" s="68">
        <v>1</v>
      </c>
      <c r="G19" s="139">
        <v>0.2</v>
      </c>
    </row>
    <row r="20" spans="1:7" ht="12.75">
      <c r="A20" s="66" t="s">
        <v>51</v>
      </c>
      <c r="B20" s="69">
        <v>739</v>
      </c>
      <c r="C20" s="68">
        <v>15</v>
      </c>
      <c r="D20" s="70">
        <v>0.02029769959404601</v>
      </c>
      <c r="E20" s="68">
        <v>29</v>
      </c>
      <c r="F20" s="68">
        <v>23</v>
      </c>
      <c r="G20" s="139">
        <v>0.03112313937753721</v>
      </c>
    </row>
    <row r="21" spans="1:7" ht="12.75">
      <c r="A21" s="66" t="s">
        <v>52</v>
      </c>
      <c r="B21" s="69">
        <v>254</v>
      </c>
      <c r="C21" s="68">
        <v>4</v>
      </c>
      <c r="D21" s="70">
        <v>0.015748031496062992</v>
      </c>
      <c r="E21" s="68">
        <v>5</v>
      </c>
      <c r="F21" s="68">
        <v>5</v>
      </c>
      <c r="G21" s="139">
        <v>0.01968503937007874</v>
      </c>
    </row>
    <row r="22" spans="1:7" ht="12.75">
      <c r="A22" s="66" t="s">
        <v>114</v>
      </c>
      <c r="B22" s="69">
        <v>31</v>
      </c>
      <c r="C22" s="68"/>
      <c r="D22" s="70"/>
      <c r="E22" s="68"/>
      <c r="F22" s="68"/>
      <c r="G22" s="139"/>
    </row>
    <row r="23" spans="1:7" ht="12.75">
      <c r="A23" s="66" t="s">
        <v>115</v>
      </c>
      <c r="B23" s="69">
        <v>85</v>
      </c>
      <c r="C23" s="68"/>
      <c r="D23" s="70"/>
      <c r="E23" s="68">
        <v>7</v>
      </c>
      <c r="F23" s="68">
        <v>7</v>
      </c>
      <c r="G23" s="139">
        <v>0.08235294117647059</v>
      </c>
    </row>
    <row r="24" spans="1:7" ht="12.75">
      <c r="A24" s="66" t="s">
        <v>54</v>
      </c>
      <c r="B24" s="69">
        <v>16712</v>
      </c>
      <c r="C24" s="68">
        <v>167</v>
      </c>
      <c r="D24" s="70">
        <v>0.009992819530876017</v>
      </c>
      <c r="E24" s="68">
        <v>966</v>
      </c>
      <c r="F24" s="68">
        <v>511</v>
      </c>
      <c r="G24" s="139">
        <v>0.030576831019626615</v>
      </c>
    </row>
    <row r="25" spans="1:7" ht="12.75">
      <c r="A25" s="66" t="s">
        <v>58</v>
      </c>
      <c r="B25" s="69">
        <v>2245</v>
      </c>
      <c r="C25" s="68">
        <v>25</v>
      </c>
      <c r="D25" s="70">
        <v>0.011135857461024499</v>
      </c>
      <c r="E25" s="68">
        <v>14</v>
      </c>
      <c r="F25" s="68">
        <v>9</v>
      </c>
      <c r="G25" s="139">
        <v>0.004008908685968819</v>
      </c>
    </row>
    <row r="26" spans="1:7" ht="12.75">
      <c r="A26" s="66" t="s">
        <v>62</v>
      </c>
      <c r="B26" s="69">
        <v>68</v>
      </c>
      <c r="C26" s="68">
        <v>2</v>
      </c>
      <c r="D26" s="70">
        <v>0.029411764705882353</v>
      </c>
      <c r="E26" s="68"/>
      <c r="F26" s="68"/>
      <c r="G26" s="139"/>
    </row>
    <row r="27" spans="1:7" ht="12.75">
      <c r="A27" s="66" t="s">
        <v>60</v>
      </c>
      <c r="B27" s="69">
        <v>15</v>
      </c>
      <c r="C27" s="68"/>
      <c r="D27" s="70"/>
      <c r="E27" s="68"/>
      <c r="F27" s="68"/>
      <c r="G27" s="139"/>
    </row>
    <row r="28" spans="1:7" ht="12.75">
      <c r="A28" s="66" t="s">
        <v>63</v>
      </c>
      <c r="B28" s="69">
        <v>923</v>
      </c>
      <c r="C28" s="68">
        <v>14</v>
      </c>
      <c r="D28" s="70">
        <v>0.015167930660888408</v>
      </c>
      <c r="E28" s="68">
        <v>103</v>
      </c>
      <c r="F28" s="68">
        <v>53</v>
      </c>
      <c r="G28" s="139">
        <v>0.05742145178764897</v>
      </c>
    </row>
    <row r="29" spans="1:7" ht="12.75">
      <c r="A29" s="66" t="s">
        <v>92</v>
      </c>
      <c r="B29" s="69">
        <v>855</v>
      </c>
      <c r="C29" s="68">
        <v>6</v>
      </c>
      <c r="D29" s="70">
        <v>0.007017543859649123</v>
      </c>
      <c r="E29" s="68">
        <v>70</v>
      </c>
      <c r="F29" s="68">
        <v>44</v>
      </c>
      <c r="G29" s="139">
        <v>0.05146198830409357</v>
      </c>
    </row>
    <row r="30" spans="1:7" ht="12.75">
      <c r="A30" s="66" t="s">
        <v>93</v>
      </c>
      <c r="B30" s="69">
        <v>16</v>
      </c>
      <c r="C30" s="68"/>
      <c r="D30" s="70"/>
      <c r="E30" s="68">
        <v>2</v>
      </c>
      <c r="F30" s="68">
        <v>2</v>
      </c>
      <c r="G30" s="139">
        <v>0.125</v>
      </c>
    </row>
    <row r="31" spans="1:7" ht="12.75">
      <c r="A31" s="66" t="s">
        <v>64</v>
      </c>
      <c r="B31" s="69">
        <v>624</v>
      </c>
      <c r="C31" s="68">
        <v>17</v>
      </c>
      <c r="D31" s="70">
        <v>0.027243589743589744</v>
      </c>
      <c r="E31" s="68">
        <v>26</v>
      </c>
      <c r="F31" s="68">
        <v>11</v>
      </c>
      <c r="G31" s="139">
        <v>0.017628205128205128</v>
      </c>
    </row>
    <row r="32" spans="1:7" ht="12.75">
      <c r="A32" s="66" t="s">
        <v>65</v>
      </c>
      <c r="B32" s="69">
        <v>1227</v>
      </c>
      <c r="C32" s="68">
        <v>18</v>
      </c>
      <c r="D32" s="70">
        <v>0.014669926650366748</v>
      </c>
      <c r="E32" s="68">
        <v>24</v>
      </c>
      <c r="F32" s="68">
        <v>7</v>
      </c>
      <c r="G32" s="139">
        <v>0.0057049714751426246</v>
      </c>
    </row>
    <row r="33" spans="1:7" ht="12.75">
      <c r="A33" s="66" t="s">
        <v>116</v>
      </c>
      <c r="B33" s="69">
        <v>181</v>
      </c>
      <c r="C33" s="68">
        <v>3</v>
      </c>
      <c r="D33" s="70">
        <v>0.016574585635359115</v>
      </c>
      <c r="E33" s="68"/>
      <c r="F33" s="68"/>
      <c r="G33" s="139"/>
    </row>
    <row r="34" spans="1:7" ht="12.75">
      <c r="A34" s="66" t="s">
        <v>68</v>
      </c>
      <c r="B34" s="69">
        <v>2965</v>
      </c>
      <c r="C34" s="68">
        <v>60</v>
      </c>
      <c r="D34" s="70">
        <v>0.02023608768971332</v>
      </c>
      <c r="E34" s="68">
        <v>311</v>
      </c>
      <c r="F34" s="68">
        <v>147</v>
      </c>
      <c r="G34" s="139">
        <v>0.04957841483979764</v>
      </c>
    </row>
    <row r="35" spans="1:7" ht="12.75">
      <c r="A35" s="66" t="s">
        <v>94</v>
      </c>
      <c r="B35" s="69">
        <v>99</v>
      </c>
      <c r="C35" s="68"/>
      <c r="D35" s="70"/>
      <c r="E35" s="68">
        <v>24</v>
      </c>
      <c r="F35" s="68">
        <v>8</v>
      </c>
      <c r="G35" s="139">
        <v>0.08080808080808081</v>
      </c>
    </row>
    <row r="36" spans="1:7" ht="12.75">
      <c r="A36" s="66" t="s">
        <v>95</v>
      </c>
      <c r="B36" s="69">
        <v>246</v>
      </c>
      <c r="C36" s="68">
        <v>1</v>
      </c>
      <c r="D36" s="70">
        <v>0.0040650406504065045</v>
      </c>
      <c r="E36" s="68">
        <v>21</v>
      </c>
      <c r="F36" s="68">
        <v>10</v>
      </c>
      <c r="G36" s="139">
        <v>0.04065040650406504</v>
      </c>
    </row>
    <row r="37" spans="1:7" ht="12.75">
      <c r="A37" s="66" t="s">
        <v>96</v>
      </c>
      <c r="B37" s="69">
        <v>94</v>
      </c>
      <c r="C37" s="68"/>
      <c r="D37" s="70"/>
      <c r="E37" s="68">
        <v>14</v>
      </c>
      <c r="F37" s="68">
        <v>5</v>
      </c>
      <c r="G37" s="139">
        <v>0.05319148936170213</v>
      </c>
    </row>
    <row r="38" spans="1:7" ht="12.75">
      <c r="A38" s="66" t="s">
        <v>117</v>
      </c>
      <c r="B38" s="69">
        <v>223</v>
      </c>
      <c r="C38" s="68"/>
      <c r="D38" s="70"/>
      <c r="E38" s="68"/>
      <c r="F38" s="68"/>
      <c r="G38" s="139"/>
    </row>
    <row r="39" spans="1:7" ht="12.75">
      <c r="A39" s="66" t="s">
        <v>118</v>
      </c>
      <c r="B39" s="69">
        <v>214</v>
      </c>
      <c r="C39" s="68">
        <v>5</v>
      </c>
      <c r="D39" s="70">
        <v>0.02336448598130841</v>
      </c>
      <c r="E39" s="68">
        <v>3</v>
      </c>
      <c r="F39" s="68">
        <v>0</v>
      </c>
      <c r="G39" s="139">
        <v>0</v>
      </c>
    </row>
    <row r="40" spans="1:7" ht="12.75">
      <c r="A40" s="66" t="s">
        <v>119</v>
      </c>
      <c r="B40" s="69">
        <v>2636</v>
      </c>
      <c r="C40" s="68">
        <v>89</v>
      </c>
      <c r="D40" s="70">
        <v>0.03376327769347496</v>
      </c>
      <c r="E40" s="68">
        <v>154</v>
      </c>
      <c r="F40" s="68">
        <v>110</v>
      </c>
      <c r="G40" s="139">
        <v>0.0417298937784522</v>
      </c>
    </row>
    <row r="41" spans="1:7" ht="12.75">
      <c r="A41" s="66" t="s">
        <v>70</v>
      </c>
      <c r="B41" s="69">
        <v>189</v>
      </c>
      <c r="C41" s="68">
        <v>3</v>
      </c>
      <c r="D41" s="70">
        <v>0.015873015873015872</v>
      </c>
      <c r="E41" s="68">
        <v>13</v>
      </c>
      <c r="F41" s="68">
        <v>5</v>
      </c>
      <c r="G41" s="139">
        <v>0.026455026455026454</v>
      </c>
    </row>
    <row r="42" spans="1:7" ht="12.75">
      <c r="A42" s="66" t="s">
        <v>71</v>
      </c>
      <c r="B42" s="69">
        <v>63</v>
      </c>
      <c r="C42" s="68">
        <v>2</v>
      </c>
      <c r="D42" s="70">
        <v>0.031746031746031744</v>
      </c>
      <c r="E42" s="68">
        <v>3</v>
      </c>
      <c r="F42" s="68">
        <v>3</v>
      </c>
      <c r="G42" s="139">
        <v>0.047619047619047616</v>
      </c>
    </row>
    <row r="43" spans="1:7" ht="12.75">
      <c r="A43" s="66" t="s">
        <v>97</v>
      </c>
      <c r="B43" s="69">
        <v>37</v>
      </c>
      <c r="C43" s="68">
        <v>1</v>
      </c>
      <c r="D43" s="70">
        <v>0.02702702702702703</v>
      </c>
      <c r="E43" s="68">
        <v>1</v>
      </c>
      <c r="F43" s="68">
        <v>0</v>
      </c>
      <c r="G43" s="139">
        <v>0</v>
      </c>
    </row>
    <row r="44" spans="1:7" ht="12.75">
      <c r="A44" s="66" t="s">
        <v>98</v>
      </c>
      <c r="B44" s="69">
        <v>15163</v>
      </c>
      <c r="C44" s="68">
        <v>340</v>
      </c>
      <c r="D44" s="70">
        <v>0.022423003363450506</v>
      </c>
      <c r="E44" s="68">
        <v>1069</v>
      </c>
      <c r="F44" s="68">
        <v>409</v>
      </c>
      <c r="G44" s="139">
        <v>0.026973554046033108</v>
      </c>
    </row>
    <row r="45" spans="1:7" ht="12.75">
      <c r="A45" s="66" t="s">
        <v>99</v>
      </c>
      <c r="B45" s="69">
        <v>648</v>
      </c>
      <c r="C45" s="68">
        <v>7</v>
      </c>
      <c r="D45" s="70">
        <v>0.010802469135802469</v>
      </c>
      <c r="E45" s="68">
        <v>63</v>
      </c>
      <c r="F45" s="68">
        <v>31</v>
      </c>
      <c r="G45" s="139">
        <v>0.047839506172839504</v>
      </c>
    </row>
    <row r="46" spans="1:7" ht="12.75">
      <c r="A46" s="66" t="s">
        <v>74</v>
      </c>
      <c r="B46" s="69">
        <v>1757</v>
      </c>
      <c r="C46" s="68">
        <v>18</v>
      </c>
      <c r="D46" s="70">
        <v>0.010244735344336939</v>
      </c>
      <c r="E46" s="68">
        <v>176</v>
      </c>
      <c r="F46" s="68">
        <v>76</v>
      </c>
      <c r="G46" s="139">
        <v>0.043255549231644846</v>
      </c>
    </row>
    <row r="47" spans="1:7" ht="12.75">
      <c r="A47" s="66" t="s">
        <v>75</v>
      </c>
      <c r="B47" s="69">
        <v>2304</v>
      </c>
      <c r="C47" s="68">
        <v>112</v>
      </c>
      <c r="D47" s="70">
        <v>0.04861111111111111</v>
      </c>
      <c r="E47" s="68">
        <v>20</v>
      </c>
      <c r="F47" s="68">
        <v>7</v>
      </c>
      <c r="G47" s="139">
        <v>0.0030381944444444445</v>
      </c>
    </row>
    <row r="48" spans="1:7" ht="12.75">
      <c r="A48" s="66" t="s">
        <v>100</v>
      </c>
      <c r="B48" s="69">
        <v>73</v>
      </c>
      <c r="C48" s="68"/>
      <c r="D48" s="70"/>
      <c r="E48" s="68">
        <v>2</v>
      </c>
      <c r="F48" s="68">
        <v>1</v>
      </c>
      <c r="G48" s="139">
        <v>0.0136986301369863</v>
      </c>
    </row>
    <row r="49" spans="1:7" ht="12.75">
      <c r="A49" s="66" t="s">
        <v>120</v>
      </c>
      <c r="B49" s="69">
        <v>161</v>
      </c>
      <c r="C49" s="68"/>
      <c r="D49" s="70"/>
      <c r="E49" s="68">
        <v>11</v>
      </c>
      <c r="F49" s="68">
        <v>6</v>
      </c>
      <c r="G49" s="139">
        <v>0.037267080745341616</v>
      </c>
    </row>
    <row r="50" spans="1:7" ht="12.75">
      <c r="A50" s="66" t="s">
        <v>101</v>
      </c>
      <c r="B50" s="69">
        <v>2618</v>
      </c>
      <c r="C50" s="68">
        <v>59</v>
      </c>
      <c r="D50" s="70">
        <v>0.022536287242169595</v>
      </c>
      <c r="E50" s="68">
        <v>13</v>
      </c>
      <c r="F50" s="68">
        <v>2</v>
      </c>
      <c r="G50" s="139">
        <v>0.0007639419404125286</v>
      </c>
    </row>
    <row r="51" spans="1:7" ht="12.75">
      <c r="A51" s="66" t="s">
        <v>78</v>
      </c>
      <c r="B51" s="69">
        <v>2354</v>
      </c>
      <c r="C51" s="68">
        <v>42</v>
      </c>
      <c r="D51" s="70">
        <v>0.01784197111299915</v>
      </c>
      <c r="E51" s="68">
        <v>128</v>
      </c>
      <c r="F51" s="68">
        <v>71</v>
      </c>
      <c r="G51" s="139">
        <v>0.03016142735768904</v>
      </c>
    </row>
    <row r="52" spans="1:7" ht="12.75">
      <c r="A52" s="66" t="s">
        <v>121</v>
      </c>
      <c r="B52" s="69">
        <v>654</v>
      </c>
      <c r="C52" s="68">
        <v>2</v>
      </c>
      <c r="D52" s="70">
        <v>0.0030581039755351682</v>
      </c>
      <c r="E52" s="68">
        <v>22</v>
      </c>
      <c r="F52" s="68">
        <v>17</v>
      </c>
      <c r="G52" s="139">
        <v>0.02599388379204893</v>
      </c>
    </row>
    <row r="53" spans="1:7" ht="12.75">
      <c r="A53" s="66" t="s">
        <v>102</v>
      </c>
      <c r="B53" s="69">
        <v>127</v>
      </c>
      <c r="C53" s="68"/>
      <c r="D53" s="70"/>
      <c r="E53" s="68">
        <v>8</v>
      </c>
      <c r="F53" s="68">
        <v>1</v>
      </c>
      <c r="G53" s="139">
        <v>0.007874015748031496</v>
      </c>
    </row>
    <row r="54" spans="1:7" ht="12.75">
      <c r="A54" s="66" t="s">
        <v>103</v>
      </c>
      <c r="B54" s="69">
        <v>364</v>
      </c>
      <c r="C54" s="68">
        <v>4</v>
      </c>
      <c r="D54" s="70">
        <v>0.01098901098901099</v>
      </c>
      <c r="E54" s="68">
        <v>28</v>
      </c>
      <c r="F54" s="68">
        <v>4</v>
      </c>
      <c r="G54" s="139">
        <v>0.01098901098901099</v>
      </c>
    </row>
    <row r="55" spans="1:7" ht="12.75">
      <c r="A55" s="66" t="s">
        <v>24</v>
      </c>
      <c r="B55" s="69">
        <v>797</v>
      </c>
      <c r="C55" s="68">
        <v>3</v>
      </c>
      <c r="D55" s="70">
        <v>0.0037641154328732747</v>
      </c>
      <c r="E55" s="68">
        <v>98</v>
      </c>
      <c r="F55" s="68">
        <v>44</v>
      </c>
      <c r="G55" s="139">
        <v>0.05520702634880803</v>
      </c>
    </row>
    <row r="56" spans="1:7" ht="12.75">
      <c r="A56" s="66" t="s">
        <v>80</v>
      </c>
      <c r="B56" s="69">
        <v>1</v>
      </c>
      <c r="C56" s="68"/>
      <c r="D56" s="70"/>
      <c r="E56" s="68"/>
      <c r="F56" s="68"/>
      <c r="G56" s="139"/>
    </row>
    <row r="57" spans="1:7" ht="12.75">
      <c r="A57" s="66" t="s">
        <v>122</v>
      </c>
      <c r="B57" s="69">
        <v>74</v>
      </c>
      <c r="C57" s="68">
        <v>1</v>
      </c>
      <c r="D57" s="70">
        <v>0.013513513513513514</v>
      </c>
      <c r="E57" s="68"/>
      <c r="F57" s="68"/>
      <c r="G57" s="139"/>
    </row>
    <row r="58" spans="1:7" ht="12.75">
      <c r="A58" s="66" t="s">
        <v>104</v>
      </c>
      <c r="B58" s="69">
        <v>156</v>
      </c>
      <c r="C58" s="68"/>
      <c r="D58" s="70"/>
      <c r="E58" s="68">
        <v>6</v>
      </c>
      <c r="F58" s="68">
        <v>5</v>
      </c>
      <c r="G58" s="139">
        <v>0.03205128205128205</v>
      </c>
    </row>
    <row r="59" spans="1:7" ht="12.75">
      <c r="A59" s="66" t="s">
        <v>82</v>
      </c>
      <c r="B59" s="69">
        <v>732</v>
      </c>
      <c r="C59" s="68">
        <v>15</v>
      </c>
      <c r="D59" s="70">
        <v>0.020491803278688523</v>
      </c>
      <c r="E59" s="68">
        <v>16</v>
      </c>
      <c r="F59" s="68">
        <v>7</v>
      </c>
      <c r="G59" s="139">
        <v>0.009562841530054645</v>
      </c>
    </row>
    <row r="60" spans="1:7" ht="12.75">
      <c r="A60" s="66" t="s">
        <v>83</v>
      </c>
      <c r="B60" s="69">
        <v>224</v>
      </c>
      <c r="C60" s="68"/>
      <c r="D60" s="70"/>
      <c r="E60" s="68">
        <v>5</v>
      </c>
      <c r="F60" s="68">
        <v>0</v>
      </c>
      <c r="G60" s="139">
        <v>0</v>
      </c>
    </row>
    <row r="61" spans="1:7" ht="12.75">
      <c r="A61" s="66" t="s">
        <v>105</v>
      </c>
      <c r="B61" s="69">
        <v>604</v>
      </c>
      <c r="C61" s="68">
        <v>1</v>
      </c>
      <c r="D61" s="70">
        <v>0.0016556291390728477</v>
      </c>
      <c r="E61" s="68">
        <v>117</v>
      </c>
      <c r="F61" s="68">
        <v>89</v>
      </c>
      <c r="G61" s="139">
        <v>0.14735099337748345</v>
      </c>
    </row>
    <row r="62" spans="1:7" ht="13.5" thickBot="1">
      <c r="A62" s="74"/>
      <c r="B62" s="69"/>
      <c r="C62" s="68"/>
      <c r="D62" s="70"/>
      <c r="E62" s="68"/>
      <c r="F62" s="68"/>
      <c r="G62" s="139"/>
    </row>
    <row r="63" spans="1:7" ht="13.5" thickBot="1">
      <c r="A63" s="75" t="s">
        <v>25</v>
      </c>
      <c r="B63" s="76">
        <v>80560</v>
      </c>
      <c r="C63" s="72">
        <v>1245</v>
      </c>
      <c r="D63" s="73">
        <v>0.015454319761668322</v>
      </c>
      <c r="E63" s="72">
        <v>4584</v>
      </c>
      <c r="F63" s="72">
        <v>2254</v>
      </c>
      <c r="G63" s="146">
        <v>0.02797914597815293</v>
      </c>
    </row>
  </sheetData>
  <printOptions/>
  <pageMargins left="0.75" right="0.75" top="1" bottom="1" header="0.5" footer="0.5"/>
  <pageSetup fitToHeight="1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72"/>
  <sheetViews>
    <sheetView workbookViewId="0" topLeftCell="A1">
      <selection activeCell="A1" sqref="A1"/>
    </sheetView>
  </sheetViews>
  <sheetFormatPr defaultColWidth="9.140625" defaultRowHeight="12.75"/>
  <cols>
    <col min="1" max="1" width="54.7109375" style="0" customWidth="1"/>
    <col min="2" max="2" width="10.00390625" style="51" customWidth="1"/>
    <col min="3" max="3" width="11.421875" style="51" customWidth="1"/>
    <col min="4" max="4" width="11.28125" style="51" customWidth="1"/>
    <col min="5" max="5" width="11.57421875" style="51" bestFit="1" customWidth="1"/>
    <col min="6" max="6" width="10.7109375" style="121" bestFit="1" customWidth="1"/>
    <col min="7" max="7" width="13.00390625" style="0" customWidth="1"/>
  </cols>
  <sheetData>
    <row r="2" ht="13.5" thickBot="1">
      <c r="A2" s="77" t="s">
        <v>176</v>
      </c>
    </row>
    <row r="3" spans="1:7" ht="41.25" customHeight="1" thickBot="1">
      <c r="A3" s="64" t="s">
        <v>18</v>
      </c>
      <c r="B3" s="58" t="s">
        <v>0</v>
      </c>
      <c r="C3" s="58" t="s">
        <v>1</v>
      </c>
      <c r="D3" s="58" t="s">
        <v>168</v>
      </c>
      <c r="E3" s="103" t="s">
        <v>185</v>
      </c>
      <c r="F3" s="103" t="s">
        <v>186</v>
      </c>
      <c r="G3" s="62" t="s">
        <v>187</v>
      </c>
    </row>
    <row r="4" spans="1:7" ht="12.75">
      <c r="A4" s="65" t="s">
        <v>106</v>
      </c>
      <c r="B4" s="68">
        <v>1885</v>
      </c>
      <c r="C4" s="68">
        <v>25</v>
      </c>
      <c r="D4" s="70">
        <v>0.013262599469496022</v>
      </c>
      <c r="E4" s="147">
        <v>236</v>
      </c>
      <c r="F4" s="148">
        <v>134</v>
      </c>
      <c r="G4" s="139">
        <v>0.07108753315649867</v>
      </c>
    </row>
    <row r="5" spans="1:7" ht="12.75">
      <c r="A5" s="65" t="s">
        <v>33</v>
      </c>
      <c r="B5" s="68">
        <v>3993</v>
      </c>
      <c r="C5" s="68">
        <v>24</v>
      </c>
      <c r="D5" s="70">
        <v>0.006010518407212622</v>
      </c>
      <c r="E5" s="147">
        <v>860</v>
      </c>
      <c r="F5" s="148">
        <v>312</v>
      </c>
      <c r="G5" s="139">
        <v>0.0781367392937641</v>
      </c>
    </row>
    <row r="6" spans="1:7" ht="12.75">
      <c r="A6" s="65" t="s">
        <v>23</v>
      </c>
      <c r="B6" s="68">
        <v>8</v>
      </c>
      <c r="C6" s="68"/>
      <c r="D6" s="70"/>
      <c r="E6" s="147"/>
      <c r="F6" s="148"/>
      <c r="G6" s="139"/>
    </row>
    <row r="7" spans="1:7" ht="12.75">
      <c r="A7" s="65" t="s">
        <v>36</v>
      </c>
      <c r="B7" s="68">
        <v>6663</v>
      </c>
      <c r="C7" s="68">
        <v>177</v>
      </c>
      <c r="D7" s="70">
        <v>0.02656461053579469</v>
      </c>
      <c r="E7" s="147">
        <v>820</v>
      </c>
      <c r="F7" s="148">
        <v>175</v>
      </c>
      <c r="G7" s="139">
        <v>0.026264445444994747</v>
      </c>
    </row>
    <row r="8" spans="1:7" ht="12.75">
      <c r="A8" s="65" t="s">
        <v>39</v>
      </c>
      <c r="B8" s="68">
        <v>8941</v>
      </c>
      <c r="C8" s="68">
        <v>223</v>
      </c>
      <c r="D8" s="70">
        <v>0.024941281735823734</v>
      </c>
      <c r="E8" s="147">
        <v>403</v>
      </c>
      <c r="F8" s="148">
        <v>128</v>
      </c>
      <c r="G8" s="139">
        <v>0.01431607202773739</v>
      </c>
    </row>
    <row r="9" spans="1:7" ht="12.75">
      <c r="A9" s="65" t="s">
        <v>107</v>
      </c>
      <c r="B9" s="68">
        <v>31</v>
      </c>
      <c r="C9" s="68">
        <v>1</v>
      </c>
      <c r="D9" s="70">
        <v>0.03225806451612903</v>
      </c>
      <c r="E9" s="147">
        <v>1</v>
      </c>
      <c r="F9" s="148">
        <v>0</v>
      </c>
      <c r="G9" s="139">
        <v>0</v>
      </c>
    </row>
    <row r="10" spans="1:7" ht="12.75">
      <c r="A10" s="65" t="s">
        <v>124</v>
      </c>
      <c r="B10" s="68">
        <v>31</v>
      </c>
      <c r="C10" s="68"/>
      <c r="D10" s="70"/>
      <c r="E10" s="147">
        <v>3</v>
      </c>
      <c r="F10" s="148">
        <v>1</v>
      </c>
      <c r="G10" s="139">
        <v>0.032</v>
      </c>
    </row>
    <row r="11" spans="1:7" ht="12.75">
      <c r="A11" s="65" t="s">
        <v>123</v>
      </c>
      <c r="B11" s="68">
        <v>10</v>
      </c>
      <c r="C11" s="68"/>
      <c r="D11" s="70"/>
      <c r="E11" s="147"/>
      <c r="F11" s="148"/>
      <c r="G11" s="139"/>
    </row>
    <row r="12" spans="1:7" ht="12.75">
      <c r="A12" s="65" t="s">
        <v>40</v>
      </c>
      <c r="B12" s="68">
        <v>5969</v>
      </c>
      <c r="C12" s="68">
        <v>52</v>
      </c>
      <c r="D12" s="70">
        <v>0.00871167699782208</v>
      </c>
      <c r="E12" s="147">
        <v>943</v>
      </c>
      <c r="F12" s="148">
        <v>472</v>
      </c>
      <c r="G12" s="139">
        <v>0.07907522198023119</v>
      </c>
    </row>
    <row r="13" spans="1:7" ht="12.75">
      <c r="A13" s="65" t="s">
        <v>89</v>
      </c>
      <c r="B13" s="68">
        <v>741</v>
      </c>
      <c r="C13" s="68">
        <v>3</v>
      </c>
      <c r="D13" s="70">
        <v>0.004048582995951417</v>
      </c>
      <c r="E13" s="147">
        <v>80</v>
      </c>
      <c r="F13" s="148">
        <v>33</v>
      </c>
      <c r="G13" s="139">
        <v>0.044534412955465584</v>
      </c>
    </row>
    <row r="14" spans="1:7" ht="12.75">
      <c r="A14" s="65" t="s">
        <v>125</v>
      </c>
      <c r="B14" s="68">
        <v>383</v>
      </c>
      <c r="C14" s="68">
        <v>6</v>
      </c>
      <c r="D14" s="70">
        <v>0.015665796344647518</v>
      </c>
      <c r="E14" s="147">
        <v>13</v>
      </c>
      <c r="F14" s="148">
        <v>5</v>
      </c>
      <c r="G14" s="139">
        <v>0.013054830287206266</v>
      </c>
    </row>
    <row r="15" spans="1:7" ht="12.75">
      <c r="A15" s="65" t="s">
        <v>42</v>
      </c>
      <c r="B15" s="68">
        <v>9405</v>
      </c>
      <c r="C15" s="68">
        <v>265</v>
      </c>
      <c r="D15" s="70">
        <v>0.028176501860712386</v>
      </c>
      <c r="E15" s="147">
        <v>434</v>
      </c>
      <c r="F15" s="148">
        <v>138</v>
      </c>
      <c r="G15" s="139">
        <v>0.01467304625199362</v>
      </c>
    </row>
    <row r="16" spans="1:7" ht="12.75">
      <c r="A16" s="65" t="s">
        <v>126</v>
      </c>
      <c r="B16" s="68">
        <v>16</v>
      </c>
      <c r="C16" s="68"/>
      <c r="D16" s="70"/>
      <c r="E16" s="147">
        <v>1</v>
      </c>
      <c r="F16" s="148">
        <v>1</v>
      </c>
      <c r="G16" s="139">
        <v>0.0625</v>
      </c>
    </row>
    <row r="17" spans="1:7" ht="12.75">
      <c r="A17" s="65" t="s">
        <v>43</v>
      </c>
      <c r="B17" s="68">
        <v>16</v>
      </c>
      <c r="C17" s="68"/>
      <c r="D17" s="70"/>
      <c r="E17" s="147">
        <v>2</v>
      </c>
      <c r="F17" s="148">
        <v>1</v>
      </c>
      <c r="G17" s="139">
        <v>0.0625</v>
      </c>
    </row>
    <row r="18" spans="1:7" ht="12.75">
      <c r="A18" s="65" t="s">
        <v>47</v>
      </c>
      <c r="B18" s="68">
        <v>487</v>
      </c>
      <c r="C18" s="68">
        <v>10</v>
      </c>
      <c r="D18" s="70">
        <v>0.02053388090349076</v>
      </c>
      <c r="E18" s="147">
        <v>88</v>
      </c>
      <c r="F18" s="148">
        <v>55</v>
      </c>
      <c r="G18" s="139">
        <v>0.11293634496919917</v>
      </c>
    </row>
    <row r="19" spans="1:7" ht="12.75">
      <c r="A19" s="65" t="s">
        <v>110</v>
      </c>
      <c r="B19" s="68">
        <v>1943</v>
      </c>
      <c r="C19" s="68">
        <v>43</v>
      </c>
      <c r="D19" s="70">
        <v>0.02213072568193515</v>
      </c>
      <c r="E19" s="147">
        <v>247</v>
      </c>
      <c r="F19" s="148">
        <v>98</v>
      </c>
      <c r="G19" s="139">
        <v>0.050437467833247554</v>
      </c>
    </row>
    <row r="20" spans="1:7" ht="12.75">
      <c r="A20" s="65" t="s">
        <v>111</v>
      </c>
      <c r="B20" s="68">
        <v>2684</v>
      </c>
      <c r="C20" s="68">
        <v>32</v>
      </c>
      <c r="D20" s="70">
        <v>0.011922503725782414</v>
      </c>
      <c r="E20" s="147">
        <v>267</v>
      </c>
      <c r="F20" s="148">
        <v>78</v>
      </c>
      <c r="G20" s="139">
        <v>0.029061102831594635</v>
      </c>
    </row>
    <row r="21" spans="1:7" ht="12.75">
      <c r="A21" s="65" t="s">
        <v>127</v>
      </c>
      <c r="B21" s="68">
        <v>64</v>
      </c>
      <c r="C21" s="68"/>
      <c r="D21" s="70"/>
      <c r="E21" s="147">
        <v>6</v>
      </c>
      <c r="F21" s="148">
        <v>4</v>
      </c>
      <c r="G21" s="139">
        <v>0.0625</v>
      </c>
    </row>
    <row r="22" spans="1:7" ht="12.75">
      <c r="A22" s="65" t="s">
        <v>113</v>
      </c>
      <c r="B22" s="68">
        <v>24</v>
      </c>
      <c r="C22" s="68"/>
      <c r="D22" s="70"/>
      <c r="E22" s="147">
        <v>10</v>
      </c>
      <c r="F22" s="148">
        <v>0</v>
      </c>
      <c r="G22" s="139">
        <v>0</v>
      </c>
    </row>
    <row r="23" spans="1:7" ht="12.75">
      <c r="A23" s="65" t="s">
        <v>51</v>
      </c>
      <c r="B23" s="68">
        <v>1962</v>
      </c>
      <c r="C23" s="68">
        <v>31</v>
      </c>
      <c r="D23" s="70">
        <v>0.01580020387359837</v>
      </c>
      <c r="E23" s="147">
        <v>244</v>
      </c>
      <c r="F23" s="148">
        <v>47</v>
      </c>
      <c r="G23" s="139">
        <v>0.023955147808358817</v>
      </c>
    </row>
    <row r="24" spans="1:7" ht="12.75">
      <c r="A24" s="65" t="s">
        <v>128</v>
      </c>
      <c r="B24" s="68">
        <v>494</v>
      </c>
      <c r="C24" s="68"/>
      <c r="D24" s="70"/>
      <c r="E24" s="147">
        <v>24</v>
      </c>
      <c r="F24" s="148">
        <v>16</v>
      </c>
      <c r="G24" s="139">
        <v>0.032388663967611336</v>
      </c>
    </row>
    <row r="25" spans="1:7" ht="12.75">
      <c r="A25" s="65" t="s">
        <v>52</v>
      </c>
      <c r="B25" s="68">
        <v>714</v>
      </c>
      <c r="C25" s="68">
        <v>13</v>
      </c>
      <c r="D25" s="70">
        <v>0.018207282913165267</v>
      </c>
      <c r="E25" s="147">
        <v>84</v>
      </c>
      <c r="F25" s="148">
        <v>34</v>
      </c>
      <c r="G25" s="139">
        <v>0.047619047619047616</v>
      </c>
    </row>
    <row r="26" spans="1:7" ht="12.75">
      <c r="A26" s="65" t="s">
        <v>54</v>
      </c>
      <c r="B26" s="68">
        <v>28678</v>
      </c>
      <c r="C26" s="68">
        <v>300</v>
      </c>
      <c r="D26" s="70">
        <v>0.01046098054257619</v>
      </c>
      <c r="E26" s="147">
        <v>3401</v>
      </c>
      <c r="F26" s="148">
        <v>1251</v>
      </c>
      <c r="G26" s="139">
        <v>0.04362228886254271</v>
      </c>
    </row>
    <row r="27" spans="1:7" ht="12.75">
      <c r="A27" s="65" t="s">
        <v>129</v>
      </c>
      <c r="B27" s="68">
        <v>28</v>
      </c>
      <c r="C27" s="68"/>
      <c r="D27" s="70"/>
      <c r="E27" s="147"/>
      <c r="F27" s="148"/>
      <c r="G27" s="139"/>
    </row>
    <row r="28" spans="1:7" ht="12.75">
      <c r="A28" s="65" t="s">
        <v>58</v>
      </c>
      <c r="B28" s="68">
        <v>4515</v>
      </c>
      <c r="C28" s="68">
        <v>90</v>
      </c>
      <c r="D28" s="70">
        <v>0.019933554817275746</v>
      </c>
      <c r="E28" s="147">
        <v>276</v>
      </c>
      <c r="F28" s="148">
        <v>68</v>
      </c>
      <c r="G28" s="139">
        <v>0.015060908084163898</v>
      </c>
    </row>
    <row r="29" spans="1:7" ht="12.75">
      <c r="A29" s="65" t="s">
        <v>62</v>
      </c>
      <c r="B29" s="68">
        <v>130</v>
      </c>
      <c r="C29" s="68">
        <v>2</v>
      </c>
      <c r="D29" s="70">
        <v>0.015384615384615385</v>
      </c>
      <c r="E29" s="147">
        <v>4</v>
      </c>
      <c r="F29" s="148">
        <v>0</v>
      </c>
      <c r="G29" s="139">
        <v>0</v>
      </c>
    </row>
    <row r="30" spans="1:7" ht="12.75">
      <c r="A30" s="65" t="s">
        <v>91</v>
      </c>
      <c r="B30" s="68">
        <v>102</v>
      </c>
      <c r="C30" s="68">
        <v>9</v>
      </c>
      <c r="D30" s="70">
        <v>0.08823529411764706</v>
      </c>
      <c r="E30" s="147">
        <v>1</v>
      </c>
      <c r="F30" s="148">
        <v>0</v>
      </c>
      <c r="G30" s="139">
        <v>0</v>
      </c>
    </row>
    <row r="31" spans="1:7" ht="12.75">
      <c r="A31" s="65" t="s">
        <v>63</v>
      </c>
      <c r="B31" s="68">
        <v>7417</v>
      </c>
      <c r="C31" s="68">
        <v>178</v>
      </c>
      <c r="D31" s="70">
        <v>0.023998921396791155</v>
      </c>
      <c r="E31" s="147">
        <v>958</v>
      </c>
      <c r="F31" s="148">
        <v>631</v>
      </c>
      <c r="G31" s="139">
        <v>0.08507482809761359</v>
      </c>
    </row>
    <row r="32" spans="1:7" ht="12.75">
      <c r="A32" s="65" t="s">
        <v>93</v>
      </c>
      <c r="B32" s="68">
        <v>45</v>
      </c>
      <c r="C32" s="68"/>
      <c r="D32" s="70"/>
      <c r="E32" s="147">
        <v>1</v>
      </c>
      <c r="F32" s="148">
        <v>1</v>
      </c>
      <c r="G32" s="139">
        <v>0.022222222222222223</v>
      </c>
    </row>
    <row r="33" spans="1:7" ht="12.75">
      <c r="A33" s="65" t="s">
        <v>64</v>
      </c>
      <c r="B33" s="68">
        <v>1703</v>
      </c>
      <c r="C33" s="68">
        <v>46</v>
      </c>
      <c r="D33" s="70">
        <v>0.02701115678214915</v>
      </c>
      <c r="E33" s="147">
        <v>221</v>
      </c>
      <c r="F33" s="148">
        <v>92</v>
      </c>
      <c r="G33" s="139">
        <v>0.0540223135642983</v>
      </c>
    </row>
    <row r="34" spans="1:7" ht="12.75">
      <c r="A34" s="65" t="s">
        <v>65</v>
      </c>
      <c r="B34" s="68">
        <v>3364</v>
      </c>
      <c r="C34" s="68">
        <v>73</v>
      </c>
      <c r="D34" s="70">
        <v>0.021700356718192627</v>
      </c>
      <c r="E34" s="147">
        <v>365</v>
      </c>
      <c r="F34" s="148">
        <v>234</v>
      </c>
      <c r="G34" s="139">
        <v>0.06956004756242569</v>
      </c>
    </row>
    <row r="35" spans="1:7" ht="12.75">
      <c r="A35" s="65" t="s">
        <v>68</v>
      </c>
      <c r="B35" s="68">
        <v>8120</v>
      </c>
      <c r="C35" s="68">
        <v>133</v>
      </c>
      <c r="D35" s="70">
        <v>0.016379310344827588</v>
      </c>
      <c r="E35" s="147">
        <v>956</v>
      </c>
      <c r="F35" s="148">
        <v>516</v>
      </c>
      <c r="G35" s="139">
        <v>0.06354679802955665</v>
      </c>
    </row>
    <row r="36" spans="1:7" ht="12.75">
      <c r="A36" s="65" t="s">
        <v>181</v>
      </c>
      <c r="B36" s="68">
        <v>72</v>
      </c>
      <c r="C36" s="68"/>
      <c r="D36" s="70"/>
      <c r="E36" s="147">
        <v>7</v>
      </c>
      <c r="F36" s="148">
        <v>1</v>
      </c>
      <c r="G36" s="139">
        <v>0.013888888888888888</v>
      </c>
    </row>
    <row r="37" spans="1:7" ht="12.75">
      <c r="A37" s="65" t="s">
        <v>182</v>
      </c>
      <c r="B37" s="68">
        <v>728</v>
      </c>
      <c r="C37" s="68">
        <v>4</v>
      </c>
      <c r="D37" s="70">
        <v>0.005494505494505495</v>
      </c>
      <c r="E37" s="147">
        <v>72</v>
      </c>
      <c r="F37" s="148">
        <v>28</v>
      </c>
      <c r="G37" s="139">
        <v>0.038461538461538464</v>
      </c>
    </row>
    <row r="38" spans="1:7" ht="12.75">
      <c r="A38" s="65" t="s">
        <v>183</v>
      </c>
      <c r="B38" s="68">
        <v>167</v>
      </c>
      <c r="C38" s="68">
        <v>1</v>
      </c>
      <c r="D38" s="70">
        <v>0.005988023952095809</v>
      </c>
      <c r="E38" s="147">
        <v>19</v>
      </c>
      <c r="F38" s="148">
        <v>3</v>
      </c>
      <c r="G38" s="139">
        <v>0.017964071856287425</v>
      </c>
    </row>
    <row r="39" spans="1:7" ht="12.75">
      <c r="A39" s="65" t="s">
        <v>130</v>
      </c>
      <c r="B39" s="68">
        <v>2</v>
      </c>
      <c r="C39" s="68"/>
      <c r="D39" s="70"/>
      <c r="E39" s="147"/>
      <c r="F39" s="148"/>
      <c r="G39" s="139"/>
    </row>
    <row r="40" spans="1:7" ht="12.75">
      <c r="A40" s="65" t="s">
        <v>118</v>
      </c>
      <c r="B40" s="68">
        <v>83</v>
      </c>
      <c r="C40" s="68"/>
      <c r="D40" s="70"/>
      <c r="E40" s="147"/>
      <c r="F40" s="148"/>
      <c r="G40" s="139"/>
    </row>
    <row r="41" spans="1:7" ht="12.75">
      <c r="A41" s="65" t="s">
        <v>184</v>
      </c>
      <c r="B41" s="68">
        <v>1</v>
      </c>
      <c r="C41" s="68"/>
      <c r="D41" s="70"/>
      <c r="E41" s="147"/>
      <c r="F41" s="148"/>
      <c r="G41" s="139"/>
    </row>
    <row r="42" spans="1:7" ht="12.75">
      <c r="A42" s="65" t="s">
        <v>131</v>
      </c>
      <c r="B42" s="68">
        <v>3603</v>
      </c>
      <c r="C42" s="68">
        <v>64</v>
      </c>
      <c r="D42" s="70">
        <v>0.017762975298362477</v>
      </c>
      <c r="E42" s="147">
        <v>264</v>
      </c>
      <c r="F42" s="148">
        <v>111</v>
      </c>
      <c r="G42" s="139">
        <v>0.030807660283097418</v>
      </c>
    </row>
    <row r="43" spans="1:7" ht="12.75">
      <c r="A43" s="65" t="s">
        <v>119</v>
      </c>
      <c r="B43" s="68">
        <v>2465</v>
      </c>
      <c r="C43" s="68">
        <v>40</v>
      </c>
      <c r="D43" s="70">
        <v>0.016227180527383367</v>
      </c>
      <c r="E43" s="147">
        <v>430</v>
      </c>
      <c r="F43" s="148">
        <v>243</v>
      </c>
      <c r="G43" s="139">
        <v>0.09858012170385395</v>
      </c>
    </row>
    <row r="44" spans="1:7" ht="12.75">
      <c r="A44" s="65" t="s">
        <v>70</v>
      </c>
      <c r="B44" s="68">
        <v>292</v>
      </c>
      <c r="C44" s="68">
        <v>12</v>
      </c>
      <c r="D44" s="70">
        <v>0.0410958904109589</v>
      </c>
      <c r="E44" s="147">
        <v>23</v>
      </c>
      <c r="F44" s="148">
        <v>5</v>
      </c>
      <c r="G44" s="139">
        <v>0.017123287671232876</v>
      </c>
    </row>
    <row r="45" spans="1:7" ht="12.75">
      <c r="A45" s="65" t="s">
        <v>71</v>
      </c>
      <c r="B45" s="68">
        <v>279</v>
      </c>
      <c r="C45" s="68">
        <v>8</v>
      </c>
      <c r="D45" s="70">
        <v>0.02867383512544803</v>
      </c>
      <c r="E45" s="147">
        <v>92</v>
      </c>
      <c r="F45" s="148">
        <v>64</v>
      </c>
      <c r="G45" s="139">
        <v>0.22939068100358423</v>
      </c>
    </row>
    <row r="46" spans="1:7" ht="12.75">
      <c r="A46" s="65" t="s">
        <v>97</v>
      </c>
      <c r="B46" s="68">
        <v>72</v>
      </c>
      <c r="C46" s="68">
        <v>2</v>
      </c>
      <c r="D46" s="70">
        <v>0.027777777777777776</v>
      </c>
      <c r="E46" s="147">
        <v>1</v>
      </c>
      <c r="F46" s="148">
        <v>0</v>
      </c>
      <c r="G46" s="139">
        <v>0</v>
      </c>
    </row>
    <row r="47" spans="1:7" ht="12.75">
      <c r="A47" s="65" t="s">
        <v>98</v>
      </c>
      <c r="B47" s="68">
        <v>19173</v>
      </c>
      <c r="C47" s="68">
        <v>706</v>
      </c>
      <c r="D47" s="70">
        <v>0.036822615135868146</v>
      </c>
      <c r="E47" s="147">
        <v>1130</v>
      </c>
      <c r="F47" s="148">
        <v>400</v>
      </c>
      <c r="G47" s="139">
        <v>0.020862671465081105</v>
      </c>
    </row>
    <row r="48" spans="1:7" ht="12.75">
      <c r="A48" s="65" t="s">
        <v>132</v>
      </c>
      <c r="B48" s="68">
        <v>44</v>
      </c>
      <c r="C48" s="68">
        <v>1</v>
      </c>
      <c r="D48" s="70">
        <v>0.022727272727272728</v>
      </c>
      <c r="E48" s="147"/>
      <c r="F48" s="148"/>
      <c r="G48" s="139"/>
    </row>
    <row r="49" spans="1:7" ht="12.75">
      <c r="A49" s="65" t="s">
        <v>99</v>
      </c>
      <c r="B49" s="68">
        <v>814</v>
      </c>
      <c r="C49" s="68">
        <v>5</v>
      </c>
      <c r="D49" s="70">
        <v>0.006142506142506142</v>
      </c>
      <c r="E49" s="147">
        <v>137</v>
      </c>
      <c r="F49" s="148">
        <v>81</v>
      </c>
      <c r="G49" s="139">
        <v>0.09950859950859951</v>
      </c>
    </row>
    <row r="50" spans="1:7" ht="12.75">
      <c r="A50" s="65" t="s">
        <v>133</v>
      </c>
      <c r="B50" s="68">
        <v>146</v>
      </c>
      <c r="C50" s="68">
        <v>3</v>
      </c>
      <c r="D50" s="70">
        <v>0.02054794520547945</v>
      </c>
      <c r="E50" s="147">
        <v>10</v>
      </c>
      <c r="F50" s="148">
        <v>0</v>
      </c>
      <c r="G50" s="139">
        <v>0</v>
      </c>
    </row>
    <row r="51" spans="1:7" ht="12.75">
      <c r="A51" s="65" t="s">
        <v>134</v>
      </c>
      <c r="B51" s="68">
        <v>146</v>
      </c>
      <c r="C51" s="68">
        <v>10</v>
      </c>
      <c r="D51" s="70">
        <v>0.0684931506849315</v>
      </c>
      <c r="E51" s="147"/>
      <c r="F51" s="148"/>
      <c r="G51" s="139"/>
    </row>
    <row r="52" spans="1:7" ht="12.75">
      <c r="A52" s="65" t="s">
        <v>74</v>
      </c>
      <c r="B52" s="68">
        <v>7396</v>
      </c>
      <c r="C52" s="68">
        <v>123</v>
      </c>
      <c r="D52" s="70">
        <v>0.01663061114115738</v>
      </c>
      <c r="E52" s="147">
        <v>733</v>
      </c>
      <c r="F52" s="148">
        <v>479</v>
      </c>
      <c r="G52" s="139">
        <v>0.06476473769605191</v>
      </c>
    </row>
    <row r="53" spans="1:7" ht="12.75">
      <c r="A53" s="65" t="s">
        <v>75</v>
      </c>
      <c r="B53" s="68">
        <v>4056</v>
      </c>
      <c r="C53" s="68">
        <v>163</v>
      </c>
      <c r="D53" s="70">
        <v>0.04018737672583826</v>
      </c>
      <c r="E53" s="147">
        <v>92</v>
      </c>
      <c r="F53" s="148">
        <v>10</v>
      </c>
      <c r="G53" s="139">
        <v>0.002465483234714004</v>
      </c>
    </row>
    <row r="54" spans="1:7" ht="12.75">
      <c r="A54" s="65" t="s">
        <v>100</v>
      </c>
      <c r="B54" s="68">
        <v>84</v>
      </c>
      <c r="C54" s="68"/>
      <c r="D54" s="70"/>
      <c r="E54" s="147">
        <v>1</v>
      </c>
      <c r="F54" s="148">
        <v>1</v>
      </c>
      <c r="G54" s="139">
        <v>0.011904761904761904</v>
      </c>
    </row>
    <row r="55" spans="1:7" ht="12.75">
      <c r="A55" s="65" t="s">
        <v>120</v>
      </c>
      <c r="B55" s="68">
        <v>800</v>
      </c>
      <c r="C55" s="68">
        <v>2</v>
      </c>
      <c r="D55" s="70">
        <v>0.0025</v>
      </c>
      <c r="E55" s="147">
        <v>167</v>
      </c>
      <c r="F55" s="148">
        <v>85</v>
      </c>
      <c r="G55" s="139">
        <v>0.10625</v>
      </c>
    </row>
    <row r="56" spans="1:7" ht="12.75">
      <c r="A56" s="65" t="s">
        <v>135</v>
      </c>
      <c r="B56" s="68">
        <v>214</v>
      </c>
      <c r="C56" s="68">
        <v>2</v>
      </c>
      <c r="D56" s="70">
        <v>0.009345794392523364</v>
      </c>
      <c r="E56" s="147">
        <v>3</v>
      </c>
      <c r="F56" s="148">
        <v>0</v>
      </c>
      <c r="G56" s="139">
        <v>0</v>
      </c>
    </row>
    <row r="57" spans="1:7" ht="12.75">
      <c r="A57" s="65" t="s">
        <v>101</v>
      </c>
      <c r="B57" s="68">
        <v>4148</v>
      </c>
      <c r="C57" s="68">
        <v>69</v>
      </c>
      <c r="D57" s="70">
        <v>0.016634522661523626</v>
      </c>
      <c r="E57" s="147">
        <v>501</v>
      </c>
      <c r="F57" s="148">
        <v>206</v>
      </c>
      <c r="G57" s="139">
        <v>0.04966248794599807</v>
      </c>
    </row>
    <row r="58" spans="1:7" ht="12.75">
      <c r="A58" s="65" t="s">
        <v>78</v>
      </c>
      <c r="B58" s="68">
        <v>8951</v>
      </c>
      <c r="C58" s="68">
        <v>263</v>
      </c>
      <c r="D58" s="70">
        <v>0.02938219193386214</v>
      </c>
      <c r="E58" s="147">
        <v>434</v>
      </c>
      <c r="F58" s="148">
        <v>190</v>
      </c>
      <c r="G58" s="139">
        <v>0.021226678583398502</v>
      </c>
    </row>
    <row r="59" spans="1:7" ht="12.75">
      <c r="A59" s="65" t="s">
        <v>136</v>
      </c>
      <c r="B59" s="68">
        <v>76</v>
      </c>
      <c r="C59" s="68"/>
      <c r="D59" s="70"/>
      <c r="E59" s="147"/>
      <c r="F59" s="148"/>
      <c r="G59" s="139"/>
    </row>
    <row r="60" spans="1:7" ht="12.75">
      <c r="A60" s="65" t="s">
        <v>140</v>
      </c>
      <c r="B60" s="68">
        <v>2092</v>
      </c>
      <c r="C60" s="68">
        <v>6</v>
      </c>
      <c r="D60" s="70">
        <v>0.0028680688336520078</v>
      </c>
      <c r="E60" s="147">
        <v>592</v>
      </c>
      <c r="F60" s="148">
        <v>326</v>
      </c>
      <c r="G60" s="139">
        <v>0.15583173996175909</v>
      </c>
    </row>
    <row r="61" spans="1:7" ht="12.75">
      <c r="A61" s="65" t="s">
        <v>102</v>
      </c>
      <c r="B61" s="68">
        <v>463</v>
      </c>
      <c r="C61" s="68">
        <v>12</v>
      </c>
      <c r="D61" s="70">
        <v>0.02591792656587473</v>
      </c>
      <c r="E61" s="147">
        <v>56</v>
      </c>
      <c r="F61" s="148">
        <v>20</v>
      </c>
      <c r="G61" s="139">
        <v>0.04319654427645788</v>
      </c>
    </row>
    <row r="62" spans="1:7" ht="12.75">
      <c r="A62" s="65" t="s">
        <v>103</v>
      </c>
      <c r="B62" s="68">
        <v>2349</v>
      </c>
      <c r="C62" s="68">
        <v>17</v>
      </c>
      <c r="D62" s="70">
        <v>0.007237122179650915</v>
      </c>
      <c r="E62" s="147">
        <v>358</v>
      </c>
      <c r="F62" s="148">
        <v>78</v>
      </c>
      <c r="G62" s="139">
        <v>0.033205619412515965</v>
      </c>
    </row>
    <row r="63" spans="1:7" ht="12.75">
      <c r="A63" s="65" t="s">
        <v>24</v>
      </c>
      <c r="B63" s="68">
        <v>1685</v>
      </c>
      <c r="C63" s="68">
        <v>13</v>
      </c>
      <c r="D63" s="70">
        <v>0.00771513353115727</v>
      </c>
      <c r="E63" s="147">
        <v>292</v>
      </c>
      <c r="F63" s="148">
        <v>182</v>
      </c>
      <c r="G63" s="139">
        <v>0.10801186943620178</v>
      </c>
    </row>
    <row r="64" spans="1:7" ht="12.75">
      <c r="A64" s="65" t="s">
        <v>80</v>
      </c>
      <c r="B64" s="68">
        <v>19</v>
      </c>
      <c r="C64" s="68"/>
      <c r="D64" s="70"/>
      <c r="E64" s="147">
        <v>1</v>
      </c>
      <c r="F64" s="148">
        <v>0</v>
      </c>
      <c r="G64" s="139">
        <v>0</v>
      </c>
    </row>
    <row r="65" spans="1:7" ht="12.75">
      <c r="A65" s="65" t="s">
        <v>104</v>
      </c>
      <c r="B65" s="68">
        <v>635</v>
      </c>
      <c r="C65" s="68">
        <v>17</v>
      </c>
      <c r="D65" s="70">
        <v>0.026771653543307086</v>
      </c>
      <c r="E65" s="147">
        <v>48</v>
      </c>
      <c r="F65" s="148">
        <v>23</v>
      </c>
      <c r="G65" s="139">
        <v>0.03622047244094488</v>
      </c>
    </row>
    <row r="66" spans="1:7" ht="12.75">
      <c r="A66" s="65" t="s">
        <v>82</v>
      </c>
      <c r="B66" s="68">
        <v>1162</v>
      </c>
      <c r="C66" s="68">
        <v>36</v>
      </c>
      <c r="D66" s="70">
        <v>0.03098106712564544</v>
      </c>
      <c r="E66" s="147">
        <v>102</v>
      </c>
      <c r="F66" s="148">
        <v>29</v>
      </c>
      <c r="G66" s="139">
        <v>0.02495697074010327</v>
      </c>
    </row>
    <row r="67" spans="1:7" ht="12.75">
      <c r="A67" s="65" t="s">
        <v>137</v>
      </c>
      <c r="B67" s="68">
        <v>9</v>
      </c>
      <c r="C67" s="68"/>
      <c r="D67" s="70"/>
      <c r="E67" s="147"/>
      <c r="F67" s="148"/>
      <c r="G67" s="139"/>
    </row>
    <row r="68" spans="1:7" ht="12.75">
      <c r="A68" s="65" t="s">
        <v>83</v>
      </c>
      <c r="B68" s="68">
        <v>848</v>
      </c>
      <c r="C68" s="68">
        <v>14</v>
      </c>
      <c r="D68" s="70">
        <v>0.01650943396226415</v>
      </c>
      <c r="E68" s="147">
        <v>113</v>
      </c>
      <c r="F68" s="148">
        <v>37</v>
      </c>
      <c r="G68" s="139">
        <v>0.04363207547169811</v>
      </c>
    </row>
    <row r="69" spans="1:7" ht="12.75">
      <c r="A69" s="65" t="s">
        <v>138</v>
      </c>
      <c r="B69" s="68">
        <v>80</v>
      </c>
      <c r="C69" s="68"/>
      <c r="D69" s="70"/>
      <c r="E69" s="147">
        <v>15</v>
      </c>
      <c r="F69" s="148">
        <v>12</v>
      </c>
      <c r="G69" s="139">
        <v>0.15</v>
      </c>
    </row>
    <row r="70" spans="1:7" ht="12.75">
      <c r="A70" s="65" t="s">
        <v>139</v>
      </c>
      <c r="B70" s="68">
        <v>17</v>
      </c>
      <c r="C70" s="68"/>
      <c r="D70" s="70"/>
      <c r="E70" s="147">
        <v>2</v>
      </c>
      <c r="F70" s="148">
        <v>0</v>
      </c>
      <c r="G70" s="139">
        <v>0</v>
      </c>
    </row>
    <row r="71" spans="1:7" ht="13.5" thickBot="1">
      <c r="A71" s="67"/>
      <c r="B71" s="68"/>
      <c r="C71" s="68"/>
      <c r="D71" s="70"/>
      <c r="E71" s="147"/>
      <c r="F71" s="148"/>
      <c r="G71" s="139"/>
    </row>
    <row r="72" spans="1:7" ht="13.5" thickBot="1">
      <c r="A72" s="71" t="s">
        <v>25</v>
      </c>
      <c r="B72" s="72">
        <v>163737</v>
      </c>
      <c r="C72" s="72">
        <v>3329</v>
      </c>
      <c r="D72" s="73">
        <v>0.020292222635367837</v>
      </c>
      <c r="E72" s="149">
        <v>16644</v>
      </c>
      <c r="F72" s="150">
        <v>7139</v>
      </c>
      <c r="G72" s="146">
        <v>0.04360040797131986</v>
      </c>
    </row>
  </sheetData>
  <printOptions/>
  <pageMargins left="0.75" right="0.75" top="1" bottom="1" header="0.5" footer="0.5"/>
  <pageSetup fitToHeight="1" fitToWidth="1"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8"/>
  <sheetViews>
    <sheetView workbookViewId="0" topLeftCell="A1">
      <selection activeCell="A1" sqref="A1"/>
    </sheetView>
  </sheetViews>
  <sheetFormatPr defaultColWidth="9.140625" defaultRowHeight="12.75"/>
  <cols>
    <col min="1" max="1" width="48.00390625" style="0" customWidth="1"/>
    <col min="2" max="2" width="12.28125" style="51" customWidth="1"/>
    <col min="3" max="3" width="12.8515625" style="51" customWidth="1"/>
    <col min="4" max="4" width="12.28125" style="51" customWidth="1"/>
    <col min="5" max="5" width="12.7109375" style="51" customWidth="1"/>
    <col min="6" max="6" width="12.7109375" style="0" customWidth="1"/>
    <col min="7" max="7" width="12.57421875" style="0" customWidth="1"/>
  </cols>
  <sheetData>
    <row r="2" ht="13.5" thickBot="1">
      <c r="A2" s="77" t="s">
        <v>177</v>
      </c>
    </row>
    <row r="3" spans="1:7" ht="39" thickBot="1">
      <c r="A3" s="64" t="s">
        <v>147</v>
      </c>
      <c r="B3" s="58" t="s">
        <v>0</v>
      </c>
      <c r="C3" s="58" t="s">
        <v>1</v>
      </c>
      <c r="D3" s="58" t="s">
        <v>168</v>
      </c>
      <c r="E3" s="103" t="s">
        <v>185</v>
      </c>
      <c r="F3" s="103" t="s">
        <v>186</v>
      </c>
      <c r="G3" s="62" t="s">
        <v>187</v>
      </c>
    </row>
    <row r="4" spans="1:7" ht="12.75">
      <c r="A4" s="65" t="s">
        <v>30</v>
      </c>
      <c r="B4" s="68">
        <v>157</v>
      </c>
      <c r="C4" s="68"/>
      <c r="D4" s="70"/>
      <c r="E4" s="142">
        <v>44</v>
      </c>
      <c r="F4" s="142">
        <v>29</v>
      </c>
      <c r="G4" s="139">
        <v>0.18471337579617833</v>
      </c>
    </row>
    <row r="5" spans="1:7" ht="12.75">
      <c r="A5" s="65" t="s">
        <v>33</v>
      </c>
      <c r="B5" s="68">
        <v>11</v>
      </c>
      <c r="C5" s="68"/>
      <c r="D5" s="70"/>
      <c r="E5" s="142"/>
      <c r="F5" s="142"/>
      <c r="G5" s="139"/>
    </row>
    <row r="6" spans="1:7" ht="12.75">
      <c r="A6" s="65" t="s">
        <v>141</v>
      </c>
      <c r="B6" s="68">
        <v>314</v>
      </c>
      <c r="C6" s="68">
        <v>6</v>
      </c>
      <c r="D6" s="70">
        <v>0.01910828025477707</v>
      </c>
      <c r="E6" s="142">
        <v>22</v>
      </c>
      <c r="F6" s="142">
        <v>10</v>
      </c>
      <c r="G6" s="139">
        <v>0.03184713375796178</v>
      </c>
    </row>
    <row r="7" spans="1:7" ht="12.75">
      <c r="A7" s="65" t="s">
        <v>142</v>
      </c>
      <c r="B7" s="68">
        <v>516</v>
      </c>
      <c r="C7" s="68">
        <v>3</v>
      </c>
      <c r="D7" s="70">
        <v>0.005813953488372093</v>
      </c>
      <c r="E7" s="142">
        <v>77</v>
      </c>
      <c r="F7" s="142">
        <v>16</v>
      </c>
      <c r="G7" s="139">
        <v>0.031007751937984496</v>
      </c>
    </row>
    <row r="8" spans="1:7" ht="12.75">
      <c r="A8" s="65" t="s">
        <v>143</v>
      </c>
      <c r="B8" s="68">
        <v>746</v>
      </c>
      <c r="C8" s="68">
        <v>2</v>
      </c>
      <c r="D8" s="70">
        <v>0.002680965147453083</v>
      </c>
      <c r="E8" s="142">
        <v>112</v>
      </c>
      <c r="F8" s="142">
        <v>21</v>
      </c>
      <c r="G8" s="139">
        <v>0.028150134048257374</v>
      </c>
    </row>
    <row r="9" spans="1:7" ht="12.75">
      <c r="A9" s="65" t="s">
        <v>144</v>
      </c>
      <c r="B9" s="68">
        <v>25</v>
      </c>
      <c r="C9" s="68">
        <v>1</v>
      </c>
      <c r="D9" s="70">
        <v>0.04</v>
      </c>
      <c r="E9" s="142">
        <v>2</v>
      </c>
      <c r="F9" s="142">
        <v>1</v>
      </c>
      <c r="G9" s="139">
        <v>0.04</v>
      </c>
    </row>
    <row r="10" spans="1:7" ht="12.75">
      <c r="A10" s="65" t="s">
        <v>39</v>
      </c>
      <c r="B10" s="68">
        <v>1692</v>
      </c>
      <c r="C10" s="68">
        <v>14</v>
      </c>
      <c r="D10" s="70">
        <v>0.008274231678486997</v>
      </c>
      <c r="E10" s="142">
        <v>104</v>
      </c>
      <c r="F10" s="142">
        <v>33</v>
      </c>
      <c r="G10" s="139">
        <v>0.01950354609929078</v>
      </c>
    </row>
    <row r="11" spans="1:7" ht="12.75">
      <c r="A11" s="65" t="s">
        <v>40</v>
      </c>
      <c r="B11" s="68">
        <v>256</v>
      </c>
      <c r="C11" s="68">
        <v>2</v>
      </c>
      <c r="D11" s="70">
        <v>0.0078125</v>
      </c>
      <c r="E11" s="142">
        <v>42</v>
      </c>
      <c r="F11" s="142">
        <v>13</v>
      </c>
      <c r="G11" s="139">
        <v>0.05078125</v>
      </c>
    </row>
    <row r="12" spans="1:7" ht="12.75">
      <c r="A12" s="65" t="s">
        <v>42</v>
      </c>
      <c r="B12" s="68">
        <v>1792</v>
      </c>
      <c r="C12" s="68">
        <v>21</v>
      </c>
      <c r="D12" s="70">
        <v>0.01171875</v>
      </c>
      <c r="E12" s="142">
        <v>137</v>
      </c>
      <c r="F12" s="142">
        <v>47</v>
      </c>
      <c r="G12" s="139">
        <v>0.026227678571428572</v>
      </c>
    </row>
    <row r="13" spans="1:7" ht="12.75">
      <c r="A13" s="65" t="s">
        <v>43</v>
      </c>
      <c r="B13" s="68">
        <v>2</v>
      </c>
      <c r="C13" s="68"/>
      <c r="D13" s="70"/>
      <c r="E13" s="142"/>
      <c r="F13" s="142"/>
      <c r="G13" s="139"/>
    </row>
    <row r="14" spans="1:7" ht="12.75">
      <c r="A14" s="65" t="s">
        <v>47</v>
      </c>
      <c r="B14" s="68">
        <v>26</v>
      </c>
      <c r="C14" s="68"/>
      <c r="D14" s="70"/>
      <c r="E14" s="142">
        <v>2</v>
      </c>
      <c r="F14" s="142">
        <v>0</v>
      </c>
      <c r="G14" s="139">
        <v>0</v>
      </c>
    </row>
    <row r="15" spans="1:7" ht="12.75">
      <c r="A15" s="65" t="s">
        <v>110</v>
      </c>
      <c r="B15" s="68">
        <v>499</v>
      </c>
      <c r="C15" s="68">
        <v>5</v>
      </c>
      <c r="D15" s="70">
        <v>0.01002004008016032</v>
      </c>
      <c r="E15" s="142">
        <v>54</v>
      </c>
      <c r="F15" s="142">
        <v>23</v>
      </c>
      <c r="G15" s="139">
        <v>0.04609218436873747</v>
      </c>
    </row>
    <row r="16" spans="1:7" ht="12.75">
      <c r="A16" s="65" t="s">
        <v>51</v>
      </c>
      <c r="B16" s="68">
        <v>234</v>
      </c>
      <c r="C16" s="68"/>
      <c r="D16" s="70"/>
      <c r="E16" s="142">
        <v>24</v>
      </c>
      <c r="F16" s="142">
        <v>3</v>
      </c>
      <c r="G16" s="139">
        <v>0.01282051282051282</v>
      </c>
    </row>
    <row r="17" spans="1:7" ht="12.75">
      <c r="A17" s="65" t="s">
        <v>52</v>
      </c>
      <c r="B17" s="68">
        <v>79</v>
      </c>
      <c r="C17" s="68">
        <v>1</v>
      </c>
      <c r="D17" s="70">
        <v>0.012658227848101266</v>
      </c>
      <c r="E17" s="142">
        <v>30</v>
      </c>
      <c r="F17" s="142">
        <v>9</v>
      </c>
      <c r="G17" s="139">
        <v>0.11392405063291139</v>
      </c>
    </row>
    <row r="18" spans="1:7" ht="12.75">
      <c r="A18" s="65" t="s">
        <v>54</v>
      </c>
      <c r="B18" s="68">
        <v>1573</v>
      </c>
      <c r="C18" s="68">
        <v>13</v>
      </c>
      <c r="D18" s="70">
        <v>0.008264462809917356</v>
      </c>
      <c r="E18" s="142">
        <v>298</v>
      </c>
      <c r="F18" s="142">
        <v>144</v>
      </c>
      <c r="G18" s="139">
        <v>0.09154481881754609</v>
      </c>
    </row>
    <row r="19" spans="1:7" ht="12.75">
      <c r="A19" s="65" t="s">
        <v>58</v>
      </c>
      <c r="B19" s="68">
        <v>599</v>
      </c>
      <c r="C19" s="68">
        <v>8</v>
      </c>
      <c r="D19" s="70">
        <v>0.01335559265442404</v>
      </c>
      <c r="E19" s="142">
        <v>75</v>
      </c>
      <c r="F19" s="142">
        <v>38</v>
      </c>
      <c r="G19" s="139">
        <v>0.06343906510851419</v>
      </c>
    </row>
    <row r="20" spans="1:7" ht="12.75">
      <c r="A20" s="65" t="s">
        <v>62</v>
      </c>
      <c r="B20" s="68">
        <v>7</v>
      </c>
      <c r="C20" s="68"/>
      <c r="D20" s="70"/>
      <c r="E20" s="142"/>
      <c r="F20" s="142"/>
      <c r="G20" s="139"/>
    </row>
    <row r="21" spans="1:7" ht="12.75">
      <c r="A21" s="65" t="s">
        <v>91</v>
      </c>
      <c r="B21" s="68">
        <v>23</v>
      </c>
      <c r="C21" s="68"/>
      <c r="D21" s="70"/>
      <c r="E21" s="142"/>
      <c r="F21" s="142"/>
      <c r="G21" s="139"/>
    </row>
    <row r="22" spans="1:7" ht="12.75">
      <c r="A22" s="65" t="s">
        <v>63</v>
      </c>
      <c r="B22" s="68">
        <v>845</v>
      </c>
      <c r="C22" s="68">
        <v>18</v>
      </c>
      <c r="D22" s="70">
        <v>0.021301775147928994</v>
      </c>
      <c r="E22" s="142">
        <v>74</v>
      </c>
      <c r="F22" s="142">
        <v>26</v>
      </c>
      <c r="G22" s="139">
        <v>0.03076923076923077</v>
      </c>
    </row>
    <row r="23" spans="1:7" ht="12.75">
      <c r="A23" s="65" t="s">
        <v>64</v>
      </c>
      <c r="B23" s="68">
        <v>223</v>
      </c>
      <c r="C23" s="68">
        <v>1</v>
      </c>
      <c r="D23" s="70">
        <v>0.004484304932735426</v>
      </c>
      <c r="E23" s="142">
        <v>31</v>
      </c>
      <c r="F23" s="142">
        <v>13</v>
      </c>
      <c r="G23" s="139">
        <v>0.05829596412556054</v>
      </c>
    </row>
    <row r="24" spans="1:7" ht="12.75">
      <c r="A24" s="65" t="s">
        <v>65</v>
      </c>
      <c r="B24" s="68">
        <v>508</v>
      </c>
      <c r="C24" s="68">
        <v>11</v>
      </c>
      <c r="D24" s="70">
        <v>0.021653543307086614</v>
      </c>
      <c r="E24" s="142">
        <v>55</v>
      </c>
      <c r="F24" s="142">
        <v>38</v>
      </c>
      <c r="G24" s="139">
        <v>0.07480314960629922</v>
      </c>
    </row>
    <row r="25" spans="1:7" ht="12.75">
      <c r="A25" s="65" t="s">
        <v>68</v>
      </c>
      <c r="B25" s="68">
        <v>861</v>
      </c>
      <c r="C25" s="68">
        <v>9</v>
      </c>
      <c r="D25" s="70">
        <v>0.010452961672473868</v>
      </c>
      <c r="E25" s="142">
        <v>52</v>
      </c>
      <c r="F25" s="142">
        <v>13</v>
      </c>
      <c r="G25" s="139">
        <v>0.015098722415795587</v>
      </c>
    </row>
    <row r="26" spans="1:7" ht="12.75">
      <c r="A26" s="65" t="s">
        <v>94</v>
      </c>
      <c r="B26" s="68">
        <v>2</v>
      </c>
      <c r="C26" s="68"/>
      <c r="D26" s="70"/>
      <c r="E26" s="142"/>
      <c r="F26" s="142"/>
      <c r="G26" s="139"/>
    </row>
    <row r="27" spans="1:7" ht="12.75">
      <c r="A27" s="65" t="s">
        <v>95</v>
      </c>
      <c r="B27" s="68">
        <v>32</v>
      </c>
      <c r="C27" s="68"/>
      <c r="D27" s="70"/>
      <c r="E27" s="142">
        <v>3</v>
      </c>
      <c r="F27" s="142">
        <v>0</v>
      </c>
      <c r="G27" s="139">
        <v>0</v>
      </c>
    </row>
    <row r="28" spans="1:7" ht="12.75">
      <c r="A28" s="65" t="s">
        <v>96</v>
      </c>
      <c r="B28" s="68">
        <v>5</v>
      </c>
      <c r="C28" s="68"/>
      <c r="D28" s="70"/>
      <c r="E28" s="142"/>
      <c r="F28" s="142"/>
      <c r="G28" s="139"/>
    </row>
    <row r="29" spans="1:7" ht="12.75">
      <c r="A29" s="65" t="s">
        <v>119</v>
      </c>
      <c r="B29" s="68">
        <v>103</v>
      </c>
      <c r="C29" s="68">
        <v>3</v>
      </c>
      <c r="D29" s="70">
        <v>0.02912621359223301</v>
      </c>
      <c r="E29" s="142">
        <v>13</v>
      </c>
      <c r="F29" s="142">
        <v>6</v>
      </c>
      <c r="G29" s="139">
        <v>0.05825242718446602</v>
      </c>
    </row>
    <row r="30" spans="1:7" ht="12.75">
      <c r="A30" s="65" t="s">
        <v>70</v>
      </c>
      <c r="B30" s="68">
        <v>14</v>
      </c>
      <c r="C30" s="68"/>
      <c r="D30" s="70"/>
      <c r="E30" s="142">
        <v>1</v>
      </c>
      <c r="F30" s="142">
        <v>1</v>
      </c>
      <c r="G30" s="139">
        <v>0.07142857142857142</v>
      </c>
    </row>
    <row r="31" spans="1:7" ht="12.75">
      <c r="A31" s="65" t="s">
        <v>71</v>
      </c>
      <c r="B31" s="68">
        <v>49</v>
      </c>
      <c r="C31" s="68">
        <v>1</v>
      </c>
      <c r="D31" s="70">
        <v>0.02040816326530612</v>
      </c>
      <c r="E31" s="142">
        <v>7</v>
      </c>
      <c r="F31" s="142">
        <v>5</v>
      </c>
      <c r="G31" s="139">
        <v>0.10204081632653061</v>
      </c>
    </row>
    <row r="32" spans="1:7" ht="12.75">
      <c r="A32" s="65" t="s">
        <v>97</v>
      </c>
      <c r="B32" s="68">
        <v>1</v>
      </c>
      <c r="C32" s="68"/>
      <c r="D32" s="70"/>
      <c r="E32" s="142"/>
      <c r="F32" s="142"/>
      <c r="G32" s="139"/>
    </row>
    <row r="33" spans="1:7" ht="12.75">
      <c r="A33" s="65" t="s">
        <v>98</v>
      </c>
      <c r="B33" s="68">
        <v>2318</v>
      </c>
      <c r="C33" s="68">
        <v>28</v>
      </c>
      <c r="D33" s="70">
        <v>0.012079378774805867</v>
      </c>
      <c r="E33" s="142">
        <v>315</v>
      </c>
      <c r="F33" s="142">
        <v>159</v>
      </c>
      <c r="G33" s="139">
        <v>0.06859361518550475</v>
      </c>
    </row>
    <row r="34" spans="1:7" ht="12.75">
      <c r="A34" s="65" t="s">
        <v>99</v>
      </c>
      <c r="B34" s="68">
        <v>2</v>
      </c>
      <c r="C34" s="68"/>
      <c r="D34" s="70"/>
      <c r="E34" s="142"/>
      <c r="F34" s="142"/>
      <c r="G34" s="139"/>
    </row>
    <row r="35" spans="1:7" ht="12.75">
      <c r="A35" s="65" t="s">
        <v>74</v>
      </c>
      <c r="B35" s="68">
        <v>670</v>
      </c>
      <c r="C35" s="68">
        <v>1</v>
      </c>
      <c r="D35" s="70">
        <v>0.0014925373134328358</v>
      </c>
      <c r="E35" s="142">
        <v>132</v>
      </c>
      <c r="F35" s="142">
        <v>65</v>
      </c>
      <c r="G35" s="139">
        <v>0.09701492537313433</v>
      </c>
    </row>
    <row r="36" spans="1:7" ht="12.75">
      <c r="A36" s="65" t="s">
        <v>75</v>
      </c>
      <c r="B36" s="68">
        <v>947</v>
      </c>
      <c r="C36" s="68">
        <v>13</v>
      </c>
      <c r="D36" s="70">
        <v>0.013727560718057022</v>
      </c>
      <c r="E36" s="142">
        <v>19</v>
      </c>
      <c r="F36" s="142">
        <v>6</v>
      </c>
      <c r="G36" s="139">
        <v>0.006335797254487857</v>
      </c>
    </row>
    <row r="37" spans="1:7" ht="12.75">
      <c r="A37" s="65" t="s">
        <v>120</v>
      </c>
      <c r="B37" s="68">
        <v>15</v>
      </c>
      <c r="C37" s="68"/>
      <c r="D37" s="70"/>
      <c r="E37" s="142">
        <v>2</v>
      </c>
      <c r="F37" s="142">
        <v>1</v>
      </c>
      <c r="G37" s="139">
        <v>0.06666666666666667</v>
      </c>
    </row>
    <row r="38" spans="1:7" ht="12.75">
      <c r="A38" s="65" t="s">
        <v>101</v>
      </c>
      <c r="B38" s="68">
        <v>72</v>
      </c>
      <c r="C38" s="68"/>
      <c r="D38" s="70"/>
      <c r="E38" s="142">
        <v>15</v>
      </c>
      <c r="F38" s="142">
        <v>3</v>
      </c>
      <c r="G38" s="139">
        <v>0.041666666666666664</v>
      </c>
    </row>
    <row r="39" spans="1:7" ht="12.75">
      <c r="A39" s="65" t="s">
        <v>78</v>
      </c>
      <c r="B39" s="68">
        <v>1426</v>
      </c>
      <c r="C39" s="68">
        <v>21</v>
      </c>
      <c r="D39" s="70">
        <v>0.014726507713884993</v>
      </c>
      <c r="E39" s="142">
        <v>88</v>
      </c>
      <c r="F39" s="142">
        <v>31</v>
      </c>
      <c r="G39" s="139">
        <v>0.021739130434782608</v>
      </c>
    </row>
    <row r="40" spans="1:7" ht="12.75">
      <c r="A40" s="65" t="s">
        <v>140</v>
      </c>
      <c r="B40" s="68">
        <v>80</v>
      </c>
      <c r="C40" s="68"/>
      <c r="D40" s="70"/>
      <c r="E40" s="142">
        <v>15</v>
      </c>
      <c r="F40" s="142">
        <v>2</v>
      </c>
      <c r="G40" s="139">
        <v>0.025</v>
      </c>
    </row>
    <row r="41" spans="1:7" ht="12.75">
      <c r="A41" s="65" t="s">
        <v>102</v>
      </c>
      <c r="B41" s="68">
        <v>6</v>
      </c>
      <c r="C41" s="68"/>
      <c r="D41" s="70"/>
      <c r="E41" s="142"/>
      <c r="F41" s="142"/>
      <c r="G41" s="139"/>
    </row>
    <row r="42" spans="1:7" ht="12.75">
      <c r="A42" s="65" t="s">
        <v>24</v>
      </c>
      <c r="B42" s="68">
        <v>95</v>
      </c>
      <c r="C42" s="68"/>
      <c r="D42" s="70"/>
      <c r="E42" s="142">
        <v>14</v>
      </c>
      <c r="F42" s="142">
        <v>8</v>
      </c>
      <c r="G42" s="139">
        <v>0.08421052631578947</v>
      </c>
    </row>
    <row r="43" spans="1:7" ht="12.75">
      <c r="A43" s="65" t="s">
        <v>80</v>
      </c>
      <c r="B43" s="68">
        <v>9</v>
      </c>
      <c r="C43" s="68"/>
      <c r="D43" s="70"/>
      <c r="E43" s="142"/>
      <c r="F43" s="142"/>
      <c r="G43" s="139"/>
    </row>
    <row r="44" spans="1:7" ht="12.75">
      <c r="A44" s="65" t="s">
        <v>104</v>
      </c>
      <c r="B44" s="68">
        <v>8</v>
      </c>
      <c r="C44" s="68">
        <v>1</v>
      </c>
      <c r="D44" s="70">
        <v>0.125</v>
      </c>
      <c r="E44" s="142"/>
      <c r="F44" s="142"/>
      <c r="G44" s="139"/>
    </row>
    <row r="45" spans="1:7" ht="12.75">
      <c r="A45" s="65" t="s">
        <v>82</v>
      </c>
      <c r="B45" s="68">
        <v>158</v>
      </c>
      <c r="C45" s="68"/>
      <c r="D45" s="70"/>
      <c r="E45" s="142">
        <v>18</v>
      </c>
      <c r="F45" s="142">
        <v>8</v>
      </c>
      <c r="G45" s="139">
        <v>0.05063291139240506</v>
      </c>
    </row>
    <row r="46" spans="1:7" ht="12.75">
      <c r="A46" s="65" t="s">
        <v>83</v>
      </c>
      <c r="B46" s="68">
        <v>141</v>
      </c>
      <c r="C46" s="68"/>
      <c r="D46" s="70"/>
      <c r="E46" s="142">
        <v>38</v>
      </c>
      <c r="F46" s="142">
        <v>32</v>
      </c>
      <c r="G46" s="139">
        <v>0.22695035460992907</v>
      </c>
    </row>
    <row r="47" spans="1:7" ht="13.5" thickBot="1">
      <c r="A47" s="67"/>
      <c r="B47" s="68"/>
      <c r="C47" s="65"/>
      <c r="D47" s="65"/>
      <c r="E47" s="142"/>
      <c r="F47" s="142"/>
      <c r="G47" s="139"/>
    </row>
    <row r="48" spans="1:7" ht="13.5" thickBot="1">
      <c r="A48" s="71" t="s">
        <v>25</v>
      </c>
      <c r="B48" s="72">
        <v>17141</v>
      </c>
      <c r="C48" s="72">
        <v>183</v>
      </c>
      <c r="D48" s="73">
        <v>0.010676156583629894</v>
      </c>
      <c r="E48" s="151">
        <v>1915</v>
      </c>
      <c r="F48" s="151">
        <v>804</v>
      </c>
      <c r="G48" s="146">
        <v>0.04690508138381658</v>
      </c>
    </row>
  </sheetData>
  <printOptions/>
  <pageMargins left="0.75" right="0.75" top="1" bottom="1" header="0.5" footer="0.5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SQA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mill0538</dc:creator>
  <cp:keywords/>
  <dc:description/>
  <cp:lastModifiedBy>bart6289</cp:lastModifiedBy>
  <cp:lastPrinted>2006-02-09T13:49:41Z</cp:lastPrinted>
  <dcterms:created xsi:type="dcterms:W3CDTF">2005-09-22T16:07:35Z</dcterms:created>
  <dcterms:modified xsi:type="dcterms:W3CDTF">2006-02-09T13:51:30Z</dcterms:modified>
  <cp:category/>
  <cp:version/>
  <cp:contentType/>
  <cp:contentStatus/>
</cp:coreProperties>
</file>