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agement Accounts\Formal Reporting &amp; Submissions\Public Services Reform Act Information\2022-23\"/>
    </mc:Choice>
  </mc:AlternateContent>
  <xr:revisionPtr revIDLastSave="0" documentId="8_{CAEC5EFB-ACF8-4AD0-A001-445371822F76}" xr6:coauthVersionLast="47" xr6:coauthVersionMax="47" xr10:uidLastSave="{00000000-0000-0000-0000-000000000000}"/>
  <bookViews>
    <workbookView xWindow="-110" yWindow="-110" windowWidth="19420" windowHeight="10420" tabRatio="929" activeTab="1" xr2:uid="{00000000-000D-0000-FFFF-FFFF00000000}"/>
  </bookViews>
  <sheets>
    <sheet name="Appendix 1" sheetId="10" r:id="rId1"/>
    <sheet name="Appendix 2" sheetId="11" r:id="rId2"/>
  </sheets>
  <externalReferences>
    <externalReference r:id="rId3"/>
  </externalReferences>
  <definedNames>
    <definedName name="_xlnm._FilterDatabase" localSheetId="1" hidden="1">'Appendix 2'!$B$223:$F$223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10" l="1"/>
  <c r="C93" i="10"/>
  <c r="C92" i="10"/>
  <c r="C91" i="10"/>
  <c r="C90" i="10"/>
  <c r="C81" i="10"/>
  <c r="C80" i="10"/>
  <c r="C79" i="10"/>
  <c r="C78" i="10"/>
  <c r="C64" i="10"/>
  <c r="C63" i="10"/>
  <c r="C62" i="10"/>
  <c r="C61" i="10"/>
  <c r="C50" i="10"/>
  <c r="C49" i="10"/>
  <c r="C48" i="10"/>
  <c r="C47" i="10"/>
  <c r="D249" i="11"/>
  <c r="D220" i="11"/>
  <c r="D215" i="11"/>
  <c r="D210" i="11"/>
  <c r="D205" i="11"/>
  <c r="C12" i="11"/>
  <c r="C11" i="11"/>
  <c r="C10" i="11"/>
  <c r="C9" i="11"/>
  <c r="C8" i="11"/>
  <c r="C13" i="11" s="1"/>
  <c r="C82" i="10" l="1"/>
  <c r="C51" i="10" l="1"/>
  <c r="C65" i="10"/>
  <c r="C95" i="10"/>
  <c r="C37" i="10" l="1"/>
  <c r="C39" i="10" l="1"/>
  <c r="C38" i="10"/>
  <c r="C40" i="10" s="1"/>
</calcChain>
</file>

<file path=xl/sharedStrings.xml><?xml version="1.0" encoding="utf-8"?>
<sst xmlns="http://schemas.openxmlformats.org/spreadsheetml/2006/main" count="756" uniqueCount="172">
  <si>
    <t>Scottish Qualifications Authority</t>
  </si>
  <si>
    <t>APPENDIX 2</t>
  </si>
  <si>
    <t>PUBLIC SECTOR REFORM (SCOTLAND) ACT 2010 (PSRA)</t>
  </si>
  <si>
    <t>Summary</t>
  </si>
  <si>
    <t>Core Activity</t>
  </si>
  <si>
    <t>Programme Grant Activity</t>
  </si>
  <si>
    <t>Other Income Generating Activity</t>
  </si>
  <si>
    <t>Combination</t>
  </si>
  <si>
    <t>Total Payments in excess of £25,000</t>
  </si>
  <si>
    <t>CORE</t>
  </si>
  <si>
    <t>Payee</t>
  </si>
  <si>
    <t>Date Paid</t>
  </si>
  <si>
    <t>Amount Paid</t>
  </si>
  <si>
    <t>Subject Matter</t>
  </si>
  <si>
    <t>Category</t>
  </si>
  <si>
    <t>Core</t>
  </si>
  <si>
    <t>PROGRAMME GRANT</t>
  </si>
  <si>
    <t>OTHER INCOME GENERATING ACTIVITY</t>
  </si>
  <si>
    <t>COMBINATION</t>
  </si>
  <si>
    <t>APPENDIX 1</t>
  </si>
  <si>
    <t>£000's</t>
  </si>
  <si>
    <t>ACTIVITY</t>
  </si>
  <si>
    <t>PUBLIC RELATIONS</t>
  </si>
  <si>
    <t>Core activity and other income generating activity</t>
  </si>
  <si>
    <t>Programme grant activity</t>
  </si>
  <si>
    <t>TOTAL SPEND</t>
  </si>
  <si>
    <t>OVERSEAS TRAVEL</t>
  </si>
  <si>
    <t>Core activity</t>
  </si>
  <si>
    <t>Other Income generating activity</t>
  </si>
  <si>
    <t>HOSPITALITY &amp; ENTERTAINMENT</t>
  </si>
  <si>
    <t>Other income generating activity</t>
  </si>
  <si>
    <t>EXTERNAL CONSULTANTS</t>
  </si>
  <si>
    <t xml:space="preserve">PAYMENTS WITH A VALUE IN EXCESS OF £25,000 </t>
  </si>
  <si>
    <t>IT costs</t>
  </si>
  <si>
    <t>Certification costs</t>
  </si>
  <si>
    <t>Property costs</t>
  </si>
  <si>
    <t>Printing costs</t>
  </si>
  <si>
    <t>Postage costs</t>
  </si>
  <si>
    <t>Recruitment costs</t>
  </si>
  <si>
    <t>Legal costs</t>
  </si>
  <si>
    <t>PAYMENTS IN EXCESS OF £25,000</t>
  </si>
  <si>
    <t>RNQ</t>
  </si>
  <si>
    <t xml:space="preserve">The Public Services Reform (Scotland) Act 2010 came into effect on 1 October 2010.  Sections 31 to 32 of </t>
  </si>
  <si>
    <t xml:space="preserve">the Act places duties on listed public bodies to provide and publish information on expenditure and  </t>
  </si>
  <si>
    <t>certain other matters. The Act requires the SQA, along with other public bodies, to publish information on:</t>
  </si>
  <si>
    <t>Expenditure in relation to:</t>
  </si>
  <si>
    <t xml:space="preserve">     - public relations</t>
  </si>
  <si>
    <t xml:space="preserve">     - overseas travel</t>
  </si>
  <si>
    <t xml:space="preserve">     - hospitality and entertainment</t>
  </si>
  <si>
    <t xml:space="preserve">     - external consultancy</t>
  </si>
  <si>
    <t>Payments with a value in excess of £25,000</t>
  </si>
  <si>
    <t>Members or employees who receive remuneration in excess of £150,000</t>
  </si>
  <si>
    <t>Sustainable economic growth</t>
  </si>
  <si>
    <t>Efficiency, effectiveness and economy</t>
  </si>
  <si>
    <t xml:space="preserve">Expenditure information, to be disclosed under the requirements of the PSRA 2010 Act, is provided for </t>
  </si>
  <si>
    <t>each of the categories noted below where relevant.</t>
  </si>
  <si>
    <t>- Core activity                                              -  SQA's function as Scotland's national awarding body.</t>
  </si>
  <si>
    <t xml:space="preserve">- Programme grant activity                    - Government funded activity such as the Accreditation function and </t>
  </si>
  <si>
    <t xml:space="preserve">                                                                             initiatives such as the Scottish Survey of Literacy and Numeracy</t>
  </si>
  <si>
    <t xml:space="preserve">                                                                             and Curriculum for Excellence</t>
  </si>
  <si>
    <t>- Other Income generating activity    - including international activity and specialised awarding.</t>
  </si>
  <si>
    <t>Includes marketing, advertising campaigns, media relations, design, external events, conferences and</t>
  </si>
  <si>
    <t>exhibitions, sponsorship, publications and media planning.</t>
  </si>
  <si>
    <t>Includes the costs of overseas travel and all associated costs such as accommodation and incidental costs.</t>
  </si>
  <si>
    <t xml:space="preserve"> </t>
  </si>
  <si>
    <t>Includes the costs for any gifts, meals, parties, receptions, invitations or tickets to public, sporting,</t>
  </si>
  <si>
    <t>cultural or other events accorded by the SQA to its own members, employees or third parties,</t>
  </si>
  <si>
    <t>for whatever reason.  The costs of reasonable travel, subsistence allowances and expenses necessarily</t>
  </si>
  <si>
    <t>incurred in relation to service as a member or employee are excluded.</t>
  </si>
  <si>
    <t xml:space="preserve">The Scottish Government defines "consultancy" as including a wide range of professional services such as </t>
  </si>
  <si>
    <t xml:space="preserve">management consultancy, IT consultancy, financial consultancy, construction or infrastructure related </t>
  </si>
  <si>
    <t>consultancy, research and evaluation and policy development. The expenditure contained in this</t>
  </si>
  <si>
    <t>section reflects this definition.</t>
  </si>
  <si>
    <t xml:space="preserve">The SQA mainly uses external consultancy, as defined, for services that support business improvement,   </t>
  </si>
  <si>
    <t xml:space="preserve">such as the development of management, corporate and specific strategy,  performance improvement, </t>
  </si>
  <si>
    <t>irregular specialist advice and guidance and business best practice and efficiency.</t>
  </si>
  <si>
    <t>See separate schedule specifying the amount of each individual payment in excess of £25,000, the payee,</t>
  </si>
  <si>
    <t>the date paid, the subject matter and the activity category.</t>
  </si>
  <si>
    <t>MEMBERS OR EMPLOYEES WHO RECEIVED REMUNERATION IN EXCESS OF £150,000</t>
  </si>
  <si>
    <t>No member or employee received this level of remuneration.</t>
  </si>
  <si>
    <t>SUSTAINABLE GROWTH AND EFFICIENCY, EFFECTIVENESS &amp; ECONOMY</t>
  </si>
  <si>
    <t>A statement for each of the above is provided in the SQA's annual report and accounts.</t>
  </si>
  <si>
    <t>Period Paid</t>
  </si>
  <si>
    <t>Albacore</t>
  </si>
  <si>
    <t>Catering costs</t>
  </si>
  <si>
    <t>Adare Sec Limited</t>
  </si>
  <si>
    <t>Gartner Uk Limited</t>
  </si>
  <si>
    <t>Atos It Services Uk Ltd</t>
  </si>
  <si>
    <t>Hp Inc Uk Limited</t>
  </si>
  <si>
    <t>Ncc Group</t>
  </si>
  <si>
    <t>Tibco Software (Ire) Ltd</t>
  </si>
  <si>
    <t>R M Education Plc</t>
  </si>
  <si>
    <t>Absoft Limited</t>
  </si>
  <si>
    <t>Sas Software Ltd</t>
  </si>
  <si>
    <t>Btl Group Ltd</t>
  </si>
  <si>
    <t>Marketing and Agency Fees</t>
  </si>
  <si>
    <t>Marketo Emea Ltd</t>
  </si>
  <si>
    <t>Royal Mail</t>
  </si>
  <si>
    <t>Senator International Ltd</t>
  </si>
  <si>
    <t>Rawi &amp; Co Associates Ltd</t>
  </si>
  <si>
    <t>Apam Ltd</t>
  </si>
  <si>
    <t>Research costs</t>
  </si>
  <si>
    <t>Lockton Companies Llp</t>
  </si>
  <si>
    <t>Insurance costs</t>
  </si>
  <si>
    <t>Brodies Llp Fao Ramsay Hall</t>
  </si>
  <si>
    <t>Consultancy costs</t>
  </si>
  <si>
    <t>Softcat Plc</t>
  </si>
  <si>
    <t>Version 1 Limited</t>
  </si>
  <si>
    <t>Ivanti Uk Limited</t>
  </si>
  <si>
    <t>Orbus Software</t>
  </si>
  <si>
    <t>Pulsant (South Gyle) Limited</t>
  </si>
  <si>
    <t>Hireserve Limited</t>
  </si>
  <si>
    <t>Testing Performance Ltd</t>
  </si>
  <si>
    <t>J Thomson Colour Printers Ltd</t>
  </si>
  <si>
    <t>Return for the accounting period 1 April 2022 to 31 March 2023</t>
  </si>
  <si>
    <t>Asa International Ltd</t>
  </si>
  <si>
    <t>Edge Testing Solutions</t>
  </si>
  <si>
    <t>Harvey Nash Plc</t>
  </si>
  <si>
    <t>Lorien Resourcing Limited</t>
  </si>
  <si>
    <t>Mbm Print Scs Ltd</t>
  </si>
  <si>
    <t>Page Bros</t>
  </si>
  <si>
    <t>Parcelforce</t>
  </si>
  <si>
    <t>Peoplescout Limited</t>
  </si>
  <si>
    <t>Pertemps Ltd</t>
  </si>
  <si>
    <t>Staff costs</t>
  </si>
  <si>
    <t>Republic Of Media Ltd</t>
  </si>
  <si>
    <t>Fre</t>
  </si>
  <si>
    <t>Venesky-Brown Recruitment Ltd</t>
  </si>
  <si>
    <t>Agilisys Limited</t>
  </si>
  <si>
    <t>Disclosure Scotland</t>
  </si>
  <si>
    <t>Disclosure Checks</t>
  </si>
  <si>
    <t>Nla Media Access Limited</t>
  </si>
  <si>
    <t>Stephen Austin &amp; Sons Limited</t>
  </si>
  <si>
    <t>Qualification costs</t>
  </si>
  <si>
    <t>Clyde Paper And Print</t>
  </si>
  <si>
    <t>Xerox(Uk) Ltd</t>
  </si>
  <si>
    <t>Equipment Hire</t>
  </si>
  <si>
    <t>Capita Business Services Ltd - Swan</t>
  </si>
  <si>
    <t>China-Britain Business Council</t>
  </si>
  <si>
    <t>Ideal Catering</t>
  </si>
  <si>
    <t>Catering Costs</t>
  </si>
  <si>
    <t>Mackay &amp; Inglis Limited</t>
  </si>
  <si>
    <t>Specialist &amp; Contractor</t>
  </si>
  <si>
    <t>Maritime &amp; Coastguard Agency</t>
  </si>
  <si>
    <t>Management Charge</t>
  </si>
  <si>
    <t>Emtec Facilities Services</t>
  </si>
  <si>
    <t>Repairs &amp; Maintenance</t>
  </si>
  <si>
    <t>Quorum Network Resources Ltd</t>
  </si>
  <si>
    <t>Mapp Property Management</t>
  </si>
  <si>
    <t>Bell Decorating Group Limited</t>
  </si>
  <si>
    <t>Mckenzie Human Resources Llp</t>
  </si>
  <si>
    <t>Rocket Exhibitions &amp; Events Ltd</t>
  </si>
  <si>
    <t>Conference &amp; Travel costs</t>
  </si>
  <si>
    <t>Sanderson Government &amp; Defence Limited</t>
  </si>
  <si>
    <t>Initial Packaging Ltd</t>
  </si>
  <si>
    <t>Maximillion Events Ltd</t>
  </si>
  <si>
    <t>Unit4 Business Software Limited</t>
  </si>
  <si>
    <t>Ashbrook Research &amp; Consultancy</t>
  </si>
  <si>
    <t>Fivetran Inc</t>
  </si>
  <si>
    <t>Portico Consulting Limited</t>
  </si>
  <si>
    <t>Shl Group Ltd</t>
  </si>
  <si>
    <t>Exchange Communications Installations Ltd</t>
  </si>
  <si>
    <t>Rockpool Solutions Limited</t>
  </si>
  <si>
    <t>Walker Myrie Ltd T/A Wm Promus</t>
  </si>
  <si>
    <t>Civic Computing</t>
  </si>
  <si>
    <t>Dentsu Creative</t>
  </si>
  <si>
    <t>Hobbs The Printers Ltd</t>
  </si>
  <si>
    <t>Id Bureau Services</t>
  </si>
  <si>
    <t>Newtyne Consultancy And Training Limited</t>
  </si>
  <si>
    <t>Speakeasy Productions Ltd</t>
  </si>
  <si>
    <t>Corporate Travel Management (North Of England) Limited</t>
  </si>
  <si>
    <t>Execspace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</si>
</sst>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6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6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1" applyFont="1"/>
    <xf numFmtId="0" fontId="5" fillId="0" borderId="0" xfId="1" applyFont="1"/>
    <xf numFmtId="0" fontId="4" fillId="0" borderId="0" xfId="1"/>
    <xf numFmtId="0" fontId="0" fillId="16" borderId="2" xfId="3" applyFont="1" applyFill="1" applyBorder="1" applyAlignment="1">
      <alignment horizontal="left" wrapText="1"/>
    </xf>
    <xf numFmtId="0" fontId="5" fillId="0" borderId="0" xfId="1" applyFont="1" applyAlignment="1">
      <alignment horizontal="right"/>
    </xf>
    <xf numFmtId="0" fontId="9" fillId="0" borderId="0" xfId="1" applyFont="1"/>
    <xf numFmtId="37" fontId="4" fillId="0" borderId="0" xfId="1" applyNumberFormat="1"/>
    <xf numFmtId="0" fontId="4" fillId="0" borderId="7" xfId="1" applyBorder="1"/>
    <xf numFmtId="37" fontId="4" fillId="0" borderId="13" xfId="1" applyNumberFormat="1" applyBorder="1"/>
    <xf numFmtId="0" fontId="4" fillId="0" borderId="8" xfId="1" applyBorder="1"/>
    <xf numFmtId="37" fontId="4" fillId="0" borderId="14" xfId="1" applyNumberFormat="1" applyBorder="1"/>
    <xf numFmtId="0" fontId="4" fillId="0" borderId="9" xfId="1" applyBorder="1"/>
    <xf numFmtId="37" fontId="4" fillId="0" borderId="11" xfId="1" applyNumberFormat="1" applyBorder="1"/>
    <xf numFmtId="0" fontId="4" fillId="0" borderId="8" xfId="1" quotePrefix="1" applyBorder="1"/>
    <xf numFmtId="0" fontId="4" fillId="0" borderId="9" xfId="1" quotePrefix="1" applyBorder="1"/>
    <xf numFmtId="0" fontId="4" fillId="0" borderId="0" xfId="1" quotePrefix="1"/>
    <xf numFmtId="0" fontId="7" fillId="0" borderId="6" xfId="1" applyFont="1" applyBorder="1"/>
    <xf numFmtId="0" fontId="5" fillId="0" borderId="7" xfId="1" applyFont="1" applyBorder="1"/>
    <xf numFmtId="37" fontId="5" fillId="0" borderId="13" xfId="1" applyNumberFormat="1" applyFont="1" applyBorder="1" applyAlignment="1">
      <alignment horizontal="right"/>
    </xf>
    <xf numFmtId="0" fontId="10" fillId="0" borderId="8" xfId="1" applyFont="1" applyBorder="1"/>
    <xf numFmtId="0" fontId="5" fillId="0" borderId="8" xfId="1" applyFont="1" applyBorder="1"/>
    <xf numFmtId="37" fontId="5" fillId="0" borderId="15" xfId="1" applyNumberFormat="1" applyFont="1" applyBorder="1"/>
    <xf numFmtId="37" fontId="5" fillId="0" borderId="0" xfId="1" applyNumberFormat="1" applyFont="1"/>
    <xf numFmtId="0" fontId="6" fillId="0" borderId="0" xfId="3"/>
    <xf numFmtId="0" fontId="6" fillId="0" borderId="8" xfId="3" applyBorder="1"/>
    <xf numFmtId="0" fontId="6" fillId="16" borderId="2" xfId="3" applyFill="1" applyBorder="1" applyAlignment="1">
      <alignment horizontal="left" wrapText="1"/>
    </xf>
    <xf numFmtId="0" fontId="6" fillId="0" borderId="0" xfId="23"/>
    <xf numFmtId="0" fontId="6" fillId="0" borderId="0" xfId="23" applyAlignment="1">
      <alignment horizontal="left"/>
    </xf>
    <xf numFmtId="0" fontId="6" fillId="0" borderId="0" xfId="5"/>
    <xf numFmtId="14" fontId="6" fillId="0" borderId="0" xfId="23" applyNumberFormat="1" applyAlignment="1">
      <alignment horizontal="left"/>
    </xf>
    <xf numFmtId="0" fontId="6" fillId="0" borderId="0" xfId="23" applyAlignment="1">
      <alignment horizontal="center"/>
    </xf>
    <xf numFmtId="14" fontId="6" fillId="0" borderId="0" xfId="3" applyNumberFormat="1" applyAlignment="1">
      <alignment horizontal="left"/>
    </xf>
    <xf numFmtId="14" fontId="6" fillId="0" borderId="0" xfId="5" applyNumberFormat="1" applyAlignment="1">
      <alignment horizontal="left"/>
    </xf>
    <xf numFmtId="0" fontId="0" fillId="0" borderId="0" xfId="3" applyFont="1"/>
    <xf numFmtId="0" fontId="6" fillId="0" borderId="7" xfId="4" applyBorder="1"/>
    <xf numFmtId="0" fontId="6" fillId="0" borderId="8" xfId="4" applyBorder="1"/>
    <xf numFmtId="0" fontId="6" fillId="0" borderId="8" xfId="23" applyBorder="1"/>
    <xf numFmtId="0" fontId="6" fillId="0" borderId="8" xfId="5" applyBorder="1"/>
    <xf numFmtId="0" fontId="6" fillId="0" borderId="9" xfId="4" applyBorder="1"/>
    <xf numFmtId="0" fontId="6" fillId="0" borderId="4" xfId="4" applyBorder="1" applyAlignment="1">
      <alignment horizontal="left"/>
    </xf>
    <xf numFmtId="0" fontId="6" fillId="0" borderId="5" xfId="4" applyBorder="1" applyAlignment="1">
      <alignment horizontal="left"/>
    </xf>
    <xf numFmtId="0" fontId="6" fillId="0" borderId="5" xfId="23" applyBorder="1" applyAlignment="1">
      <alignment horizontal="left"/>
    </xf>
    <xf numFmtId="0" fontId="6" fillId="0" borderId="5" xfId="5" applyBorder="1" applyAlignment="1">
      <alignment horizontal="left"/>
    </xf>
    <xf numFmtId="0" fontId="6" fillId="0" borderId="10" xfId="4" applyBorder="1" applyAlignment="1">
      <alignment horizontal="left"/>
    </xf>
    <xf numFmtId="0" fontId="6" fillId="0" borderId="4" xfId="4" applyBorder="1"/>
    <xf numFmtId="0" fontId="6" fillId="0" borderId="5" xfId="4" applyBorder="1"/>
    <xf numFmtId="0" fontId="6" fillId="0" borderId="10" xfId="4" applyBorder="1"/>
    <xf numFmtId="0" fontId="2" fillId="0" borderId="8" xfId="1" applyFont="1" applyBorder="1"/>
    <xf numFmtId="37" fontId="2" fillId="0" borderId="14" xfId="1" applyNumberFormat="1" applyFont="1" applyBorder="1" applyAlignment="1">
      <alignment horizontal="right"/>
    </xf>
    <xf numFmtId="0" fontId="2" fillId="0" borderId="0" xfId="1" applyFont="1"/>
    <xf numFmtId="3" fontId="0" fillId="0" borderId="14" xfId="0" applyNumberFormat="1" applyBorder="1"/>
    <xf numFmtId="0" fontId="6" fillId="0" borderId="0" xfId="4"/>
    <xf numFmtId="0" fontId="6" fillId="0" borderId="0" xfId="4" applyAlignment="1">
      <alignment horizontal="left"/>
    </xf>
    <xf numFmtId="0" fontId="1" fillId="0" borderId="0" xfId="25"/>
    <xf numFmtId="0" fontId="7" fillId="0" borderId="0" xfId="25" applyFont="1"/>
    <xf numFmtId="0" fontId="1" fillId="0" borderId="0" xfId="25" applyAlignment="1">
      <alignment horizontal="left"/>
    </xf>
    <xf numFmtId="164" fontId="1" fillId="0" borderId="0" xfId="26" applyNumberFormat="1" applyFont="1"/>
    <xf numFmtId="0" fontId="5" fillId="0" borderId="0" xfId="25" applyFont="1" applyAlignment="1">
      <alignment horizontal="right"/>
    </xf>
    <xf numFmtId="0" fontId="9" fillId="0" borderId="0" xfId="25" applyFont="1"/>
    <xf numFmtId="0" fontId="5" fillId="0" borderId="0" xfId="25" applyFont="1"/>
    <xf numFmtId="164" fontId="0" fillId="0" borderId="0" xfId="26" applyNumberFormat="1" applyFont="1"/>
    <xf numFmtId="0" fontId="5" fillId="15" borderId="2" xfId="25" applyFont="1" applyFill="1" applyBorder="1"/>
    <xf numFmtId="0" fontId="5" fillId="15" borderId="2" xfId="25" applyFont="1" applyFill="1" applyBorder="1" applyAlignment="1">
      <alignment horizontal="center"/>
    </xf>
    <xf numFmtId="0" fontId="1" fillId="0" borderId="4" xfId="25" applyBorder="1"/>
    <xf numFmtId="164" fontId="1" fillId="0" borderId="4" xfId="25" applyNumberFormat="1" applyBorder="1" applyAlignment="1">
      <alignment horizontal="right"/>
    </xf>
    <xf numFmtId="0" fontId="1" fillId="0" borderId="5" xfId="25" applyBorder="1"/>
    <xf numFmtId="164" fontId="1" fillId="0" borderId="5" xfId="25" applyNumberFormat="1" applyBorder="1" applyAlignment="1">
      <alignment horizontal="right"/>
    </xf>
    <xf numFmtId="0" fontId="1" fillId="0" borderId="10" xfId="25" applyBorder="1"/>
    <xf numFmtId="164" fontId="1" fillId="0" borderId="10" xfId="25" applyNumberFormat="1" applyBorder="1" applyAlignment="1">
      <alignment horizontal="right"/>
    </xf>
    <xf numFmtId="0" fontId="5" fillId="0" borderId="2" xfId="25" applyFont="1" applyBorder="1"/>
    <xf numFmtId="164" fontId="5" fillId="0" borderId="2" xfId="25" applyNumberFormat="1" applyFont="1" applyBorder="1" applyAlignment="1">
      <alignment horizontal="right"/>
    </xf>
    <xf numFmtId="0" fontId="1" fillId="0" borderId="0" xfId="25" applyAlignment="1">
      <alignment horizontal="left" wrapText="1"/>
    </xf>
    <xf numFmtId="164" fontId="6" fillId="16" borderId="2" xfId="26" applyNumberFormat="1" applyFont="1" applyFill="1" applyBorder="1" applyAlignment="1">
      <alignment horizontal="left" wrapText="1"/>
    </xf>
    <xf numFmtId="164" fontId="6" fillId="0" borderId="12" xfId="26" applyNumberFormat="1" applyFont="1" applyBorder="1" applyAlignment="1">
      <alignment horizontal="right"/>
    </xf>
    <xf numFmtId="0" fontId="1" fillId="0" borderId="13" xfId="25" applyBorder="1"/>
    <xf numFmtId="164" fontId="6" fillId="0" borderId="0" xfId="26" applyNumberFormat="1" applyFont="1" applyBorder="1" applyAlignment="1">
      <alignment horizontal="right"/>
    </xf>
    <xf numFmtId="0" fontId="1" fillId="0" borderId="14" xfId="25" applyBorder="1"/>
    <xf numFmtId="164" fontId="6" fillId="0" borderId="0" xfId="26" applyNumberFormat="1" applyFont="1" applyAlignment="1">
      <alignment horizontal="right"/>
    </xf>
    <xf numFmtId="0" fontId="8" fillId="0" borderId="5" xfId="25" applyFont="1" applyBorder="1"/>
    <xf numFmtId="0" fontId="8" fillId="0" borderId="8" xfId="25" applyFont="1" applyBorder="1"/>
    <xf numFmtId="164" fontId="8" fillId="0" borderId="0" xfId="26" applyNumberFormat="1" applyFont="1" applyAlignment="1">
      <alignment horizontal="right"/>
    </xf>
    <xf numFmtId="164" fontId="6" fillId="0" borderId="6" xfId="26" applyNumberFormat="1" applyFont="1" applyBorder="1" applyAlignment="1">
      <alignment horizontal="right"/>
    </xf>
    <xf numFmtId="0" fontId="1" fillId="0" borderId="11" xfId="25" applyBorder="1"/>
    <xf numFmtId="0" fontId="8" fillId="0" borderId="0" xfId="25" applyFont="1"/>
    <xf numFmtId="164" fontId="6" fillId="0" borderId="3" xfId="26" applyNumberFormat="1" applyFont="1" applyBorder="1" applyAlignment="1">
      <alignment horizontal="right"/>
    </xf>
    <xf numFmtId="14" fontId="8" fillId="0" borderId="0" xfId="25" applyNumberFormat="1" applyFont="1" applyAlignment="1">
      <alignment horizontal="left"/>
    </xf>
    <xf numFmtId="164" fontId="0" fillId="0" borderId="3" xfId="26" applyNumberFormat="1" applyFont="1" applyBorder="1"/>
  </cellXfs>
  <cellStyles count="27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Comma 2" xfId="2" xr:uid="{00000000-0005-0000-0000-00000C000000}"/>
    <cellStyle name="Comma 2 2" xfId="26" xr:uid="{BB161B68-C587-422B-8B01-7DA15D4DA4FC}"/>
    <cellStyle name="Normal" xfId="0" builtinId="0"/>
    <cellStyle name="Normal 2" xfId="19" xr:uid="{00000000-0005-0000-0000-00000E000000}"/>
    <cellStyle name="Normal 2 2" xfId="3" xr:uid="{00000000-0005-0000-0000-00000F000000}"/>
    <cellStyle name="Normal 3" xfId="6" xr:uid="{00000000-0005-0000-0000-000010000000}"/>
    <cellStyle name="Normal 3 2" xfId="23" xr:uid="{00000000-0005-0000-0000-000011000000}"/>
    <cellStyle name="Normal 4" xfId="4" xr:uid="{00000000-0005-0000-0000-000012000000}"/>
    <cellStyle name="Normal 5" xfId="5" xr:uid="{00000000-0005-0000-0000-000013000000}"/>
    <cellStyle name="Normal 6" xfId="20" xr:uid="{00000000-0005-0000-0000-000014000000}"/>
    <cellStyle name="Normal 7" xfId="1" xr:uid="{00000000-0005-0000-0000-000015000000}"/>
    <cellStyle name="Normal 7 2" xfId="25" xr:uid="{B39D1A36-BCC2-4636-B017-DC7391441300}"/>
    <cellStyle name="Note 2" xfId="21" xr:uid="{00000000-0005-0000-0000-000016000000}"/>
    <cellStyle name="Note 3" xfId="22" xr:uid="{00000000-0005-0000-0000-000017000000}"/>
    <cellStyle name="Percent 2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Management%20Accounts\Formal%20Reporting%20&amp;%20Submissions\Public%20Services%20Reform%20Act%20Information\2022-23\EMT%20papers%202022-23%20-%20Apps%201-7%20final%20v2.xlsx" TargetMode="External"/><Relationship Id="rId1" Type="http://schemas.openxmlformats.org/officeDocument/2006/relationships/externalLinkPath" Target="EMT%20papers%202022-23%20-%20Apps%201-7%20fi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1-1 - Summary"/>
      <sheetName val="App1-2 - Summary of Areas"/>
      <sheetName val="App2 - Payments £25k+"/>
      <sheetName val="App3-1 - PR"/>
      <sheetName val="App 3-2 - PR Staff"/>
      <sheetName val="App4 - Overseas Travel"/>
      <sheetName val="App5 - Hospitality"/>
      <sheetName val="App6 - Ext Consultancy"/>
      <sheetName val="App7 - PY v CY Comparison"/>
    </sheetNames>
    <sheetDataSet>
      <sheetData sheetId="0">
        <row r="37">
          <cell r="C37">
            <v>1590.3050000000001</v>
          </cell>
        </row>
        <row r="38">
          <cell r="C38">
            <v>0</v>
          </cell>
        </row>
        <row r="39">
          <cell r="C39">
            <v>0</v>
          </cell>
        </row>
        <row r="47">
          <cell r="C47">
            <v>9.5657399999999999</v>
          </cell>
        </row>
        <row r="48">
          <cell r="C48">
            <v>16.739909999999998</v>
          </cell>
        </row>
        <row r="49">
          <cell r="C49">
            <v>0.25053999999999998</v>
          </cell>
        </row>
        <row r="50">
          <cell r="C50">
            <v>0</v>
          </cell>
        </row>
        <row r="61">
          <cell r="C61">
            <v>6</v>
          </cell>
        </row>
        <row r="62">
          <cell r="C62">
            <v>0.57263999999999993</v>
          </cell>
        </row>
        <row r="63">
          <cell r="C63">
            <v>0</v>
          </cell>
        </row>
        <row r="64">
          <cell r="C64">
            <v>0</v>
          </cell>
        </row>
        <row r="78">
          <cell r="C78">
            <v>83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90">
          <cell r="C90">
            <v>18441.035620000006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3462.4985299999994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04"/>
  <sheetViews>
    <sheetView showGridLines="0" topLeftCell="A99" zoomScaleNormal="100" workbookViewId="0">
      <selection activeCell="G6" sqref="G6"/>
    </sheetView>
  </sheetViews>
  <sheetFormatPr defaultRowHeight="14.5" x14ac:dyDescent="0.35"/>
  <cols>
    <col min="1" max="1" width="1.54296875" customWidth="1"/>
    <col min="2" max="2" width="96.453125" style="3" customWidth="1"/>
    <col min="3" max="3" width="11.26953125" style="7" customWidth="1"/>
    <col min="4" max="4" width="9.1796875" style="3"/>
  </cols>
  <sheetData>
    <row r="1" spans="2:4" x14ac:dyDescent="0.35">
      <c r="B1" s="1" t="s">
        <v>0</v>
      </c>
      <c r="C1" s="5" t="s">
        <v>19</v>
      </c>
      <c r="D1" s="5"/>
    </row>
    <row r="2" spans="2:4" x14ac:dyDescent="0.35">
      <c r="B2" s="1" t="s">
        <v>2</v>
      </c>
    </row>
    <row r="3" spans="2:4" x14ac:dyDescent="0.35">
      <c r="B3" s="1" t="s">
        <v>114</v>
      </c>
      <c r="C3" s="6"/>
    </row>
    <row r="4" spans="2:4" x14ac:dyDescent="0.35">
      <c r="B4" s="1"/>
    </row>
    <row r="5" spans="2:4" x14ac:dyDescent="0.35">
      <c r="B5" s="8" t="s">
        <v>42</v>
      </c>
      <c r="C5" s="9"/>
    </row>
    <row r="6" spans="2:4" x14ac:dyDescent="0.35">
      <c r="B6" s="10" t="s">
        <v>43</v>
      </c>
      <c r="C6" s="11"/>
    </row>
    <row r="7" spans="2:4" x14ac:dyDescent="0.35">
      <c r="B7" s="10" t="s">
        <v>44</v>
      </c>
      <c r="C7" s="11"/>
    </row>
    <row r="8" spans="2:4" x14ac:dyDescent="0.35">
      <c r="B8" s="10"/>
      <c r="C8" s="11"/>
    </row>
    <row r="9" spans="2:4" x14ac:dyDescent="0.35">
      <c r="B9" s="48" t="s">
        <v>45</v>
      </c>
      <c r="C9" s="11"/>
    </row>
    <row r="10" spans="2:4" x14ac:dyDescent="0.35">
      <c r="B10" s="10" t="s">
        <v>46</v>
      </c>
      <c r="C10" s="11"/>
    </row>
    <row r="11" spans="2:4" x14ac:dyDescent="0.35">
      <c r="B11" s="10" t="s">
        <v>47</v>
      </c>
      <c r="C11" s="11"/>
    </row>
    <row r="12" spans="2:4" x14ac:dyDescent="0.35">
      <c r="B12" s="10" t="s">
        <v>48</v>
      </c>
      <c r="C12" s="11"/>
    </row>
    <row r="13" spans="2:4" x14ac:dyDescent="0.35">
      <c r="B13" s="10" t="s">
        <v>49</v>
      </c>
      <c r="C13" s="11"/>
    </row>
    <row r="14" spans="2:4" x14ac:dyDescent="0.35">
      <c r="B14" s="10"/>
      <c r="C14" s="11"/>
    </row>
    <row r="15" spans="2:4" x14ac:dyDescent="0.35">
      <c r="B15" s="10" t="s">
        <v>50</v>
      </c>
      <c r="C15" s="11"/>
    </row>
    <row r="16" spans="2:4" x14ac:dyDescent="0.35">
      <c r="B16" s="10" t="s">
        <v>51</v>
      </c>
      <c r="C16" s="11"/>
    </row>
    <row r="17" spans="2:3" x14ac:dyDescent="0.35">
      <c r="B17" s="10" t="s">
        <v>52</v>
      </c>
      <c r="C17" s="11"/>
    </row>
    <row r="18" spans="2:3" x14ac:dyDescent="0.35">
      <c r="B18" s="10" t="s">
        <v>53</v>
      </c>
      <c r="C18" s="11"/>
    </row>
    <row r="19" spans="2:3" x14ac:dyDescent="0.35">
      <c r="B19" s="12"/>
      <c r="C19" s="13"/>
    </row>
    <row r="21" spans="2:3" x14ac:dyDescent="0.35">
      <c r="B21" s="8" t="s">
        <v>54</v>
      </c>
      <c r="C21" s="9"/>
    </row>
    <row r="22" spans="2:3" x14ac:dyDescent="0.35">
      <c r="B22" s="10" t="s">
        <v>55</v>
      </c>
      <c r="C22" s="11"/>
    </row>
    <row r="23" spans="2:3" x14ac:dyDescent="0.35">
      <c r="B23" s="10"/>
      <c r="C23" s="11"/>
    </row>
    <row r="24" spans="2:3" x14ac:dyDescent="0.35">
      <c r="B24" s="14" t="s">
        <v>56</v>
      </c>
      <c r="C24" s="11"/>
    </row>
    <row r="25" spans="2:3" x14ac:dyDescent="0.35">
      <c r="B25" s="14" t="s">
        <v>57</v>
      </c>
      <c r="C25" s="11"/>
    </row>
    <row r="26" spans="2:3" x14ac:dyDescent="0.35">
      <c r="B26" s="10" t="s">
        <v>58</v>
      </c>
      <c r="C26" s="11"/>
    </row>
    <row r="27" spans="2:3" x14ac:dyDescent="0.35">
      <c r="B27" s="10" t="s">
        <v>59</v>
      </c>
      <c r="C27" s="11"/>
    </row>
    <row r="28" spans="2:3" x14ac:dyDescent="0.35">
      <c r="B28" s="14" t="s">
        <v>60</v>
      </c>
      <c r="C28" s="11"/>
    </row>
    <row r="29" spans="2:3" x14ac:dyDescent="0.35">
      <c r="B29" s="15"/>
      <c r="C29" s="13"/>
    </row>
    <row r="30" spans="2:3" x14ac:dyDescent="0.35">
      <c r="B30" s="16"/>
    </row>
    <row r="31" spans="2:3" x14ac:dyDescent="0.35">
      <c r="B31" s="16"/>
    </row>
    <row r="32" spans="2:3" x14ac:dyDescent="0.35">
      <c r="B32" s="17" t="s">
        <v>21</v>
      </c>
    </row>
    <row r="33" spans="2:4" x14ac:dyDescent="0.35">
      <c r="B33" s="18" t="s">
        <v>22</v>
      </c>
      <c r="C33" s="19" t="s">
        <v>20</v>
      </c>
    </row>
    <row r="34" spans="2:4" x14ac:dyDescent="0.35">
      <c r="B34" s="20" t="s">
        <v>61</v>
      </c>
      <c r="C34" s="11"/>
    </row>
    <row r="35" spans="2:4" x14ac:dyDescent="0.35">
      <c r="B35" s="20" t="s">
        <v>62</v>
      </c>
      <c r="C35" s="11"/>
    </row>
    <row r="36" spans="2:4" x14ac:dyDescent="0.35">
      <c r="B36" s="21"/>
      <c r="C36" s="11"/>
    </row>
    <row r="37" spans="2:4" x14ac:dyDescent="0.35">
      <c r="B37" s="10" t="s">
        <v>23</v>
      </c>
      <c r="C37" s="51">
        <f>'[1]App1-1 - Summary'!$C$37</f>
        <v>1590.3050000000001</v>
      </c>
    </row>
    <row r="38" spans="2:4" x14ac:dyDescent="0.35">
      <c r="B38" s="10" t="s">
        <v>24</v>
      </c>
      <c r="C38" s="51">
        <f>'[1]App1-1 - Summary'!$C$38</f>
        <v>0</v>
      </c>
    </row>
    <row r="39" spans="2:4" x14ac:dyDescent="0.35">
      <c r="B39" s="48" t="s">
        <v>41</v>
      </c>
      <c r="C39" s="51">
        <f>'[1]App1-1 - Summary'!$C$39</f>
        <v>0</v>
      </c>
    </row>
    <row r="40" spans="2:4" ht="15" thickBot="1" x14ac:dyDescent="0.4">
      <c r="B40" s="21" t="s">
        <v>25</v>
      </c>
      <c r="C40" s="22">
        <f>SUM(C37:C39)</f>
        <v>1590.3050000000001</v>
      </c>
      <c r="D40" s="23"/>
    </row>
    <row r="41" spans="2:4" ht="15" thickTop="1" x14ac:dyDescent="0.35">
      <c r="B41" s="12"/>
      <c r="C41" s="13"/>
    </row>
    <row r="44" spans="2:4" x14ac:dyDescent="0.35">
      <c r="B44" s="18" t="s">
        <v>26</v>
      </c>
      <c r="C44" s="19" t="s">
        <v>20</v>
      </c>
    </row>
    <row r="45" spans="2:4" x14ac:dyDescent="0.35">
      <c r="B45" s="20" t="s">
        <v>63</v>
      </c>
      <c r="C45" s="11"/>
    </row>
    <row r="46" spans="2:4" x14ac:dyDescent="0.35">
      <c r="B46" s="10" t="s">
        <v>64</v>
      </c>
      <c r="C46" s="11"/>
    </row>
    <row r="47" spans="2:4" x14ac:dyDescent="0.35">
      <c r="B47" s="10" t="s">
        <v>27</v>
      </c>
      <c r="C47" s="11">
        <f>'[1]App1-1 - Summary'!$C$47</f>
        <v>9.5657399999999999</v>
      </c>
    </row>
    <row r="48" spans="2:4" x14ac:dyDescent="0.35">
      <c r="B48" s="10" t="s">
        <v>28</v>
      </c>
      <c r="C48" s="11">
        <f>'[1]App1-1 - Summary'!$C$48</f>
        <v>16.739909999999998</v>
      </c>
    </row>
    <row r="49" spans="2:3" x14ac:dyDescent="0.35">
      <c r="B49" s="10" t="s">
        <v>24</v>
      </c>
      <c r="C49" s="11">
        <f>'[1]App1-1 - Summary'!$C$49</f>
        <v>0.25053999999999998</v>
      </c>
    </row>
    <row r="50" spans="2:3" x14ac:dyDescent="0.35">
      <c r="B50" s="48" t="s">
        <v>41</v>
      </c>
      <c r="C50" s="11">
        <f>'[1]App1-1 - Summary'!$C$50</f>
        <v>0</v>
      </c>
    </row>
    <row r="51" spans="2:3" ht="15" thickBot="1" x14ac:dyDescent="0.4">
      <c r="B51" s="21" t="s">
        <v>25</v>
      </c>
      <c r="C51" s="22">
        <f>SUM(C47:C50)</f>
        <v>26.556190000000001</v>
      </c>
    </row>
    <row r="52" spans="2:3" ht="15" thickTop="1" x14ac:dyDescent="0.35">
      <c r="B52" s="12"/>
      <c r="C52" s="13"/>
    </row>
    <row r="55" spans="2:3" x14ac:dyDescent="0.35">
      <c r="B55" s="18" t="s">
        <v>29</v>
      </c>
      <c r="C55" s="19" t="s">
        <v>20</v>
      </c>
    </row>
    <row r="56" spans="2:3" x14ac:dyDescent="0.35">
      <c r="B56" s="20" t="s">
        <v>65</v>
      </c>
      <c r="C56" s="11"/>
    </row>
    <row r="57" spans="2:3" x14ac:dyDescent="0.35">
      <c r="B57" s="20" t="s">
        <v>66</v>
      </c>
      <c r="C57" s="11"/>
    </row>
    <row r="58" spans="2:3" x14ac:dyDescent="0.35">
      <c r="B58" s="20" t="s">
        <v>67</v>
      </c>
      <c r="C58" s="11"/>
    </row>
    <row r="59" spans="2:3" x14ac:dyDescent="0.35">
      <c r="B59" s="20" t="s">
        <v>68</v>
      </c>
      <c r="C59" s="11"/>
    </row>
    <row r="60" spans="2:3" x14ac:dyDescent="0.35">
      <c r="B60" s="10"/>
      <c r="C60" s="11"/>
    </row>
    <row r="61" spans="2:3" x14ac:dyDescent="0.35">
      <c r="B61" s="10" t="s">
        <v>27</v>
      </c>
      <c r="C61" s="11">
        <f>'[1]App1-1 - Summary'!$C$61</f>
        <v>6</v>
      </c>
    </row>
    <row r="62" spans="2:3" x14ac:dyDescent="0.35">
      <c r="B62" s="10" t="s">
        <v>30</v>
      </c>
      <c r="C62" s="11">
        <f>'[1]App1-1 - Summary'!$C$62</f>
        <v>0.57263999999999993</v>
      </c>
    </row>
    <row r="63" spans="2:3" x14ac:dyDescent="0.35">
      <c r="B63" s="10" t="s">
        <v>24</v>
      </c>
      <c r="C63" s="11">
        <f>'[1]App1-1 - Summary'!$C$63</f>
        <v>0</v>
      </c>
    </row>
    <row r="64" spans="2:3" x14ac:dyDescent="0.35">
      <c r="B64" s="48" t="s">
        <v>41</v>
      </c>
      <c r="C64" s="11">
        <f>'[1]App1-1 - Summary'!$C$64</f>
        <v>0</v>
      </c>
    </row>
    <row r="65" spans="2:4" ht="15" thickBot="1" x14ac:dyDescent="0.4">
      <c r="B65" s="21" t="s">
        <v>25</v>
      </c>
      <c r="C65" s="22">
        <f>SUM(C61:C64)</f>
        <v>6.5726399999999998</v>
      </c>
    </row>
    <row r="66" spans="2:4" ht="15" thickTop="1" x14ac:dyDescent="0.35">
      <c r="B66" s="12"/>
      <c r="C66" s="13"/>
    </row>
    <row r="69" spans="2:4" x14ac:dyDescent="0.35">
      <c r="B69" s="18" t="s">
        <v>31</v>
      </c>
      <c r="C69" s="19" t="s">
        <v>20</v>
      </c>
    </row>
    <row r="70" spans="2:4" x14ac:dyDescent="0.35">
      <c r="B70" s="20" t="s">
        <v>69</v>
      </c>
      <c r="C70" s="49"/>
      <c r="D70" s="50"/>
    </row>
    <row r="71" spans="2:4" x14ac:dyDescent="0.35">
      <c r="B71" s="20" t="s">
        <v>70</v>
      </c>
      <c r="C71" s="49"/>
      <c r="D71" s="50"/>
    </row>
    <row r="72" spans="2:4" x14ac:dyDescent="0.35">
      <c r="B72" s="20" t="s">
        <v>71</v>
      </c>
      <c r="C72" s="49"/>
      <c r="D72" s="50"/>
    </row>
    <row r="73" spans="2:4" x14ac:dyDescent="0.35">
      <c r="B73" s="20" t="s">
        <v>72</v>
      </c>
      <c r="C73" s="11"/>
    </row>
    <row r="74" spans="2:4" x14ac:dyDescent="0.35">
      <c r="B74" s="20" t="s">
        <v>73</v>
      </c>
      <c r="C74" s="11"/>
    </row>
    <row r="75" spans="2:4" x14ac:dyDescent="0.35">
      <c r="B75" s="20" t="s">
        <v>74</v>
      </c>
      <c r="C75" s="11"/>
    </row>
    <row r="76" spans="2:4" x14ac:dyDescent="0.35">
      <c r="B76" s="20" t="s">
        <v>75</v>
      </c>
      <c r="C76" s="11"/>
    </row>
    <row r="77" spans="2:4" x14ac:dyDescent="0.35">
      <c r="B77" s="21"/>
      <c r="C77" s="11"/>
    </row>
    <row r="78" spans="2:4" x14ac:dyDescent="0.35">
      <c r="B78" s="10" t="s">
        <v>27</v>
      </c>
      <c r="C78" s="11">
        <f>'[1]App1-1 - Summary'!$C$78</f>
        <v>83</v>
      </c>
    </row>
    <row r="79" spans="2:4" x14ac:dyDescent="0.35">
      <c r="B79" s="10" t="s">
        <v>30</v>
      </c>
      <c r="C79" s="11">
        <f>'[1]App1-1 - Summary'!$C$79</f>
        <v>0</v>
      </c>
    </row>
    <row r="80" spans="2:4" x14ac:dyDescent="0.35">
      <c r="B80" s="10" t="s">
        <v>24</v>
      </c>
      <c r="C80" s="11">
        <f>'[1]App1-1 - Summary'!$C$80</f>
        <v>0</v>
      </c>
    </row>
    <row r="81" spans="2:4" x14ac:dyDescent="0.35">
      <c r="B81" s="48" t="s">
        <v>41</v>
      </c>
      <c r="C81" s="11">
        <f>'[1]App1-1 - Summary'!$C$81</f>
        <v>0</v>
      </c>
    </row>
    <row r="82" spans="2:4" ht="15" thickBot="1" x14ac:dyDescent="0.4">
      <c r="B82" s="21" t="s">
        <v>25</v>
      </c>
      <c r="C82" s="22">
        <f>SUM(C78:C81)</f>
        <v>83</v>
      </c>
      <c r="D82" s="7"/>
    </row>
    <row r="83" spans="2:4" ht="15" thickTop="1" x14ac:dyDescent="0.35">
      <c r="B83" s="12"/>
      <c r="C83" s="13"/>
    </row>
    <row r="86" spans="2:4" x14ac:dyDescent="0.35">
      <c r="B86" s="18" t="s">
        <v>32</v>
      </c>
      <c r="C86" s="19" t="s">
        <v>20</v>
      </c>
    </row>
    <row r="87" spans="2:4" x14ac:dyDescent="0.35">
      <c r="B87" s="20" t="s">
        <v>76</v>
      </c>
      <c r="C87" s="11"/>
    </row>
    <row r="88" spans="2:4" x14ac:dyDescent="0.35">
      <c r="B88" s="20" t="s">
        <v>77</v>
      </c>
      <c r="C88" s="11"/>
    </row>
    <row r="89" spans="2:4" x14ac:dyDescent="0.35">
      <c r="B89" s="20"/>
      <c r="C89" s="11"/>
    </row>
    <row r="90" spans="2:4" x14ac:dyDescent="0.35">
      <c r="B90" s="10" t="s">
        <v>27</v>
      </c>
      <c r="C90" s="11">
        <f>'[1]App1-1 - Summary'!$C$90</f>
        <v>18441.035620000006</v>
      </c>
    </row>
    <row r="91" spans="2:4" x14ac:dyDescent="0.35">
      <c r="B91" s="10" t="s">
        <v>30</v>
      </c>
      <c r="C91" s="11">
        <f>'[1]App1-1 - Summary'!$C$91</f>
        <v>0</v>
      </c>
    </row>
    <row r="92" spans="2:4" x14ac:dyDescent="0.35">
      <c r="B92" s="10" t="s">
        <v>24</v>
      </c>
      <c r="C92" s="11">
        <f>'[1]App1-1 - Summary'!$C$92</f>
        <v>0</v>
      </c>
    </row>
    <row r="93" spans="2:4" x14ac:dyDescent="0.35">
      <c r="B93" s="48" t="s">
        <v>41</v>
      </c>
      <c r="C93" s="11">
        <f>'[1]App1-1 - Summary'!$C$93</f>
        <v>0</v>
      </c>
    </row>
    <row r="94" spans="2:4" x14ac:dyDescent="0.35">
      <c r="B94" s="10" t="s">
        <v>7</v>
      </c>
      <c r="C94" s="11">
        <f>'[1]App1-1 - Summary'!$C$94</f>
        <v>3462.4985299999994</v>
      </c>
    </row>
    <row r="95" spans="2:4" ht="15" thickBot="1" x14ac:dyDescent="0.4">
      <c r="B95" s="21" t="s">
        <v>25</v>
      </c>
      <c r="C95" s="22">
        <f>SUM(C90:C94)</f>
        <v>21903.534150000007</v>
      </c>
    </row>
    <row r="96" spans="2:4" ht="15" thickTop="1" x14ac:dyDescent="0.35">
      <c r="B96" s="12"/>
      <c r="C96" s="13"/>
    </row>
    <row r="99" spans="2:2" x14ac:dyDescent="0.35">
      <c r="B99" s="2" t="s">
        <v>78</v>
      </c>
    </row>
    <row r="100" spans="2:2" x14ac:dyDescent="0.35">
      <c r="B100" s="3" t="s">
        <v>79</v>
      </c>
    </row>
    <row r="103" spans="2:2" x14ac:dyDescent="0.35">
      <c r="B103" s="2" t="s">
        <v>80</v>
      </c>
    </row>
    <row r="104" spans="2:2" x14ac:dyDescent="0.35">
      <c r="B104" s="3" t="s">
        <v>81</v>
      </c>
    </row>
  </sheetData>
  <pageMargins left="0.7" right="0.7" top="0.75" bottom="0.75" header="0.3" footer="0.3"/>
  <pageSetup paperSize="9" scale="79" fitToHeight="0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4889-B214-4AF3-8CF1-CE73212B5AA4}">
  <dimension ref="A1:F254"/>
  <sheetViews>
    <sheetView showGridLines="0" tabSelected="1" topLeftCell="B1" zoomScaleNormal="100" workbookViewId="0">
      <selection activeCell="D5" sqref="D5"/>
    </sheetView>
  </sheetViews>
  <sheetFormatPr defaultColWidth="9.1796875" defaultRowHeight="14.5" x14ac:dyDescent="0.35"/>
  <cols>
    <col min="1" max="1" width="0.81640625" style="54" customWidth="1"/>
    <col min="2" max="2" width="47.81640625" style="54" customWidth="1"/>
    <col min="3" max="3" width="16.26953125" style="56" bestFit="1" customWidth="1"/>
    <col min="4" max="4" width="14" style="61" bestFit="1" customWidth="1"/>
    <col min="5" max="5" width="42.453125" style="54" bestFit="1" customWidth="1"/>
    <col min="6" max="6" width="12.453125" style="54" bestFit="1" customWidth="1"/>
    <col min="7" max="7" width="32.453125" style="54" bestFit="1" customWidth="1"/>
    <col min="8" max="12" width="0" style="54" hidden="1" customWidth="1"/>
    <col min="13" max="13" width="10.1796875" style="54" customWidth="1"/>
    <col min="14" max="15" width="0" style="54" hidden="1" customWidth="1"/>
    <col min="16" max="16" width="14" style="54" bestFit="1" customWidth="1"/>
    <col min="17" max="18" width="0" style="54" hidden="1" customWidth="1"/>
    <col min="19" max="19" width="68.453125" style="54" bestFit="1" customWidth="1"/>
    <col min="20" max="20" width="23" style="54" bestFit="1" customWidth="1"/>
    <col min="21" max="21" width="16.7265625" style="54" bestFit="1" customWidth="1"/>
    <col min="22" max="23" width="9.1796875" style="54"/>
    <col min="24" max="24" width="32.453125" style="54" bestFit="1" customWidth="1"/>
    <col min="25" max="29" width="0" style="54" hidden="1" customWidth="1"/>
    <col min="30" max="30" width="10.1796875" style="54" customWidth="1"/>
    <col min="31" max="32" width="0" style="54" hidden="1" customWidth="1"/>
    <col min="33" max="33" width="14" style="54" bestFit="1" customWidth="1"/>
    <col min="34" max="35" width="0" style="54" hidden="1" customWidth="1"/>
    <col min="36" max="36" width="68.453125" style="54" bestFit="1" customWidth="1"/>
    <col min="37" max="37" width="23" style="54" bestFit="1" customWidth="1"/>
    <col min="38" max="38" width="31.26953125" style="54" bestFit="1" customWidth="1"/>
    <col min="39" max="40" width="9.1796875" style="54"/>
    <col min="41" max="41" width="32.453125" style="54" bestFit="1" customWidth="1"/>
    <col min="42" max="46" width="0" style="54" hidden="1" customWidth="1"/>
    <col min="47" max="47" width="10.1796875" style="54" customWidth="1"/>
    <col min="48" max="49" width="0" style="54" hidden="1" customWidth="1"/>
    <col min="50" max="50" width="14" style="54" bestFit="1" customWidth="1"/>
    <col min="51" max="52" width="0" style="54" hidden="1" customWidth="1"/>
    <col min="53" max="53" width="68.453125" style="54" bestFit="1" customWidth="1"/>
    <col min="54" max="54" width="23" style="54" bestFit="1" customWidth="1"/>
    <col min="55" max="55" width="16.7265625" style="54" bestFit="1" customWidth="1"/>
    <col min="56" max="16384" width="9.1796875" style="54"/>
  </cols>
  <sheetData>
    <row r="1" spans="1:6" x14ac:dyDescent="0.35">
      <c r="B1" s="55" t="s">
        <v>0</v>
      </c>
      <c r="D1" s="57"/>
      <c r="F1" s="58" t="s">
        <v>1</v>
      </c>
    </row>
    <row r="2" spans="1:6" x14ac:dyDescent="0.35">
      <c r="B2" s="55" t="s">
        <v>2</v>
      </c>
      <c r="D2" s="57"/>
    </row>
    <row r="3" spans="1:6" x14ac:dyDescent="0.35">
      <c r="B3" s="55" t="s">
        <v>114</v>
      </c>
      <c r="D3" s="57"/>
      <c r="F3" s="59"/>
    </row>
    <row r="4" spans="1:6" x14ac:dyDescent="0.35">
      <c r="B4" s="55"/>
      <c r="D4" s="57"/>
    </row>
    <row r="5" spans="1:6" x14ac:dyDescent="0.35">
      <c r="A5" s="24"/>
      <c r="B5" s="60" t="s">
        <v>40</v>
      </c>
      <c r="D5" s="57"/>
    </row>
    <row r="6" spans="1:6" x14ac:dyDescent="0.35">
      <c r="A6" s="24"/>
    </row>
    <row r="7" spans="1:6" x14ac:dyDescent="0.35">
      <c r="A7" s="24"/>
      <c r="B7" s="62" t="s">
        <v>3</v>
      </c>
      <c r="C7" s="63" t="s">
        <v>20</v>
      </c>
    </row>
    <row r="8" spans="1:6" x14ac:dyDescent="0.35">
      <c r="A8" s="24"/>
      <c r="B8" s="64" t="s">
        <v>4</v>
      </c>
      <c r="C8" s="65">
        <f>D205/1000</f>
        <v>18441.035620000006</v>
      </c>
    </row>
    <row r="9" spans="1:6" x14ac:dyDescent="0.35">
      <c r="A9" s="24"/>
      <c r="B9" s="66" t="s">
        <v>6</v>
      </c>
      <c r="C9" s="67">
        <f>D210/1000</f>
        <v>0</v>
      </c>
    </row>
    <row r="10" spans="1:6" x14ac:dyDescent="0.35">
      <c r="A10" s="24"/>
      <c r="B10" s="66" t="s">
        <v>5</v>
      </c>
      <c r="C10" s="67">
        <f>D215/1000</f>
        <v>0</v>
      </c>
    </row>
    <row r="11" spans="1:6" x14ac:dyDescent="0.35">
      <c r="A11" s="24"/>
      <c r="B11" s="66" t="s">
        <v>41</v>
      </c>
      <c r="C11" s="67">
        <f>D220/1000</f>
        <v>0</v>
      </c>
    </row>
    <row r="12" spans="1:6" s="60" customFormat="1" x14ac:dyDescent="0.35">
      <c r="A12" s="24"/>
      <c r="B12" s="68" t="s">
        <v>7</v>
      </c>
      <c r="C12" s="69">
        <f>D249/1000</f>
        <v>3462.4985299999994</v>
      </c>
      <c r="D12" s="61"/>
      <c r="E12" s="54"/>
      <c r="F12" s="54"/>
    </row>
    <row r="13" spans="1:6" x14ac:dyDescent="0.35">
      <c r="A13" s="24"/>
      <c r="B13" s="70" t="s">
        <v>8</v>
      </c>
      <c r="C13" s="71">
        <f>SUM(C8:C12)</f>
        <v>21903.534150000007</v>
      </c>
      <c r="E13" s="60"/>
      <c r="F13" s="60"/>
    </row>
    <row r="14" spans="1:6" x14ac:dyDescent="0.35">
      <c r="A14" s="24"/>
    </row>
    <row r="15" spans="1:6" s="72" customFormat="1" x14ac:dyDescent="0.35">
      <c r="A15" s="24"/>
      <c r="B15" s="54" t="s">
        <v>9</v>
      </c>
      <c r="C15" s="56"/>
      <c r="D15" s="61"/>
      <c r="E15" s="54"/>
      <c r="F15" s="54"/>
    </row>
    <row r="16" spans="1:6" x14ac:dyDescent="0.35">
      <c r="A16" s="24"/>
      <c r="B16" s="26" t="s">
        <v>10</v>
      </c>
      <c r="C16" s="26" t="s">
        <v>82</v>
      </c>
      <c r="D16" s="73" t="s">
        <v>12</v>
      </c>
      <c r="E16" s="26" t="s">
        <v>13</v>
      </c>
      <c r="F16" s="4" t="s">
        <v>14</v>
      </c>
    </row>
    <row r="17" spans="1:6" x14ac:dyDescent="0.35">
      <c r="A17" s="24"/>
      <c r="B17" s="35" t="s">
        <v>115</v>
      </c>
      <c r="C17" s="40">
        <v>202201</v>
      </c>
      <c r="D17" s="74">
        <v>25063.200000000001</v>
      </c>
      <c r="E17" s="45" t="s">
        <v>105</v>
      </c>
      <c r="F17" s="75" t="s">
        <v>15</v>
      </c>
    </row>
    <row r="18" spans="1:6" x14ac:dyDescent="0.35">
      <c r="A18" s="24"/>
      <c r="B18" s="36" t="s">
        <v>116</v>
      </c>
      <c r="C18" s="41">
        <v>202201</v>
      </c>
      <c r="D18" s="76">
        <v>88080</v>
      </c>
      <c r="E18" s="46" t="s">
        <v>105</v>
      </c>
      <c r="F18" s="77" t="s">
        <v>15</v>
      </c>
    </row>
    <row r="19" spans="1:6" x14ac:dyDescent="0.35">
      <c r="A19" s="24"/>
      <c r="B19" s="36" t="s">
        <v>117</v>
      </c>
      <c r="C19" s="41">
        <v>202201</v>
      </c>
      <c r="D19" s="76">
        <v>76990.850000000006</v>
      </c>
      <c r="E19" s="46" t="s">
        <v>38</v>
      </c>
      <c r="F19" s="77" t="s">
        <v>15</v>
      </c>
    </row>
    <row r="20" spans="1:6" x14ac:dyDescent="0.35">
      <c r="A20" s="24"/>
      <c r="B20" s="36" t="s">
        <v>111</v>
      </c>
      <c r="C20" s="41">
        <v>202201</v>
      </c>
      <c r="D20" s="76">
        <v>32400</v>
      </c>
      <c r="E20" s="46" t="s">
        <v>33</v>
      </c>
      <c r="F20" s="77" t="s">
        <v>15</v>
      </c>
    </row>
    <row r="21" spans="1:6" x14ac:dyDescent="0.35">
      <c r="A21" s="24"/>
      <c r="B21" s="36" t="s">
        <v>88</v>
      </c>
      <c r="C21" s="41">
        <v>202201</v>
      </c>
      <c r="D21" s="76">
        <v>109212</v>
      </c>
      <c r="E21" s="46" t="s">
        <v>33</v>
      </c>
      <c r="F21" s="77" t="s">
        <v>15</v>
      </c>
    </row>
    <row r="22" spans="1:6" x14ac:dyDescent="0.35">
      <c r="A22" s="24"/>
      <c r="B22" s="36" t="s">
        <v>118</v>
      </c>
      <c r="C22" s="41">
        <v>202201</v>
      </c>
      <c r="D22" s="76">
        <v>71209.149999999994</v>
      </c>
      <c r="E22" s="46" t="s">
        <v>105</v>
      </c>
      <c r="F22" s="77" t="s">
        <v>15</v>
      </c>
    </row>
    <row r="23" spans="1:6" x14ac:dyDescent="0.35">
      <c r="A23" s="24"/>
      <c r="B23" s="36" t="s">
        <v>119</v>
      </c>
      <c r="C23" s="41">
        <v>202201</v>
      </c>
      <c r="D23" s="76">
        <v>34512</v>
      </c>
      <c r="E23" s="46" t="s">
        <v>36</v>
      </c>
      <c r="F23" s="77" t="s">
        <v>15</v>
      </c>
    </row>
    <row r="24" spans="1:6" x14ac:dyDescent="0.35">
      <c r="A24" s="24"/>
      <c r="B24" s="36" t="s">
        <v>120</v>
      </c>
      <c r="C24" s="41">
        <v>202201</v>
      </c>
      <c r="D24" s="76">
        <v>63321.71</v>
      </c>
      <c r="E24" s="46" t="s">
        <v>36</v>
      </c>
      <c r="F24" s="77" t="s">
        <v>15</v>
      </c>
    </row>
    <row r="25" spans="1:6" x14ac:dyDescent="0.35">
      <c r="A25" s="24"/>
      <c r="B25" s="36" t="s">
        <v>121</v>
      </c>
      <c r="C25" s="41">
        <v>202201</v>
      </c>
      <c r="D25" s="76">
        <v>28532.25</v>
      </c>
      <c r="E25" s="46" t="s">
        <v>37</v>
      </c>
      <c r="F25" s="77" t="s">
        <v>15</v>
      </c>
    </row>
    <row r="26" spans="1:6" x14ac:dyDescent="0.35">
      <c r="A26" s="24"/>
      <c r="B26" s="36" t="s">
        <v>122</v>
      </c>
      <c r="C26" s="41">
        <v>202201</v>
      </c>
      <c r="D26" s="76">
        <v>90613.2</v>
      </c>
      <c r="E26" s="46" t="s">
        <v>38</v>
      </c>
      <c r="F26" s="77" t="s">
        <v>15</v>
      </c>
    </row>
    <row r="27" spans="1:6" x14ac:dyDescent="0.35">
      <c r="A27" s="24"/>
      <c r="B27" s="36" t="s">
        <v>123</v>
      </c>
      <c r="C27" s="41">
        <v>202201</v>
      </c>
      <c r="D27" s="76">
        <v>140760.84</v>
      </c>
      <c r="E27" s="46" t="s">
        <v>124</v>
      </c>
      <c r="F27" s="77" t="s">
        <v>15</v>
      </c>
    </row>
    <row r="28" spans="1:6" x14ac:dyDescent="0.35">
      <c r="A28" s="24"/>
      <c r="B28" s="36" t="s">
        <v>110</v>
      </c>
      <c r="C28" s="41">
        <v>202201</v>
      </c>
      <c r="D28" s="76">
        <v>144167.71</v>
      </c>
      <c r="E28" s="46" t="s">
        <v>33</v>
      </c>
      <c r="F28" s="77" t="s">
        <v>15</v>
      </c>
    </row>
    <row r="29" spans="1:6" x14ac:dyDescent="0.35">
      <c r="A29" s="24"/>
      <c r="B29" s="36" t="s">
        <v>125</v>
      </c>
      <c r="C29" s="41">
        <v>202201</v>
      </c>
      <c r="D29" s="76">
        <v>25013.33</v>
      </c>
      <c r="E29" s="46" t="s">
        <v>95</v>
      </c>
      <c r="F29" s="77" t="s">
        <v>126</v>
      </c>
    </row>
    <row r="30" spans="1:6" x14ac:dyDescent="0.35">
      <c r="A30" s="24"/>
      <c r="B30" s="36" t="s">
        <v>97</v>
      </c>
      <c r="C30" s="41">
        <v>202201</v>
      </c>
      <c r="D30" s="76">
        <v>56318.45</v>
      </c>
      <c r="E30" s="46" t="s">
        <v>37</v>
      </c>
      <c r="F30" s="77" t="s">
        <v>15</v>
      </c>
    </row>
    <row r="31" spans="1:6" x14ac:dyDescent="0.35">
      <c r="A31" s="24"/>
      <c r="B31" s="36" t="s">
        <v>106</v>
      </c>
      <c r="C31" s="41">
        <v>202201</v>
      </c>
      <c r="D31" s="76">
        <v>288034.84999999998</v>
      </c>
      <c r="E31" s="46" t="s">
        <v>105</v>
      </c>
      <c r="F31" s="77" t="s">
        <v>15</v>
      </c>
    </row>
    <row r="32" spans="1:6" x14ac:dyDescent="0.35">
      <c r="A32" s="24"/>
      <c r="B32" s="36" t="s">
        <v>127</v>
      </c>
      <c r="C32" s="41">
        <v>202201</v>
      </c>
      <c r="D32" s="76">
        <v>29780.400000000001</v>
      </c>
      <c r="E32" s="46" t="s">
        <v>105</v>
      </c>
      <c r="F32" s="77" t="s">
        <v>15</v>
      </c>
    </row>
    <row r="33" spans="1:6" x14ac:dyDescent="0.35">
      <c r="A33" s="24"/>
      <c r="B33" s="36" t="s">
        <v>85</v>
      </c>
      <c r="C33" s="41">
        <v>202202</v>
      </c>
      <c r="D33" s="76">
        <v>114529.2</v>
      </c>
      <c r="E33" s="46" t="s">
        <v>34</v>
      </c>
      <c r="F33" s="77" t="s">
        <v>15</v>
      </c>
    </row>
    <row r="34" spans="1:6" x14ac:dyDescent="0.35">
      <c r="A34" s="24"/>
      <c r="B34" s="36" t="s">
        <v>128</v>
      </c>
      <c r="C34" s="41">
        <v>202202</v>
      </c>
      <c r="D34" s="76">
        <v>26022.799999999999</v>
      </c>
      <c r="E34" s="46" t="s">
        <v>33</v>
      </c>
      <c r="F34" s="77" t="s">
        <v>15</v>
      </c>
    </row>
    <row r="35" spans="1:6" x14ac:dyDescent="0.35">
      <c r="A35" s="24"/>
      <c r="B35" s="36" t="s">
        <v>83</v>
      </c>
      <c r="C35" s="41">
        <v>202202</v>
      </c>
      <c r="D35" s="76">
        <v>28104.44</v>
      </c>
      <c r="E35" s="46" t="s">
        <v>84</v>
      </c>
      <c r="F35" s="77" t="s">
        <v>15</v>
      </c>
    </row>
    <row r="36" spans="1:6" x14ac:dyDescent="0.35">
      <c r="A36" s="24"/>
      <c r="B36" s="36" t="s">
        <v>100</v>
      </c>
      <c r="C36" s="41">
        <v>202202</v>
      </c>
      <c r="D36" s="76">
        <v>34917</v>
      </c>
      <c r="E36" s="46" t="s">
        <v>35</v>
      </c>
      <c r="F36" s="77" t="s">
        <v>15</v>
      </c>
    </row>
    <row r="37" spans="1:6" x14ac:dyDescent="0.35">
      <c r="A37" s="24"/>
      <c r="B37" s="36" t="s">
        <v>115</v>
      </c>
      <c r="C37" s="41">
        <v>202202</v>
      </c>
      <c r="D37" s="76">
        <v>28076.7</v>
      </c>
      <c r="E37" s="46" t="s">
        <v>105</v>
      </c>
      <c r="F37" s="77" t="s">
        <v>15</v>
      </c>
    </row>
    <row r="38" spans="1:6" x14ac:dyDescent="0.35">
      <c r="A38" s="24"/>
      <c r="B38" s="36" t="s">
        <v>129</v>
      </c>
      <c r="C38" s="41">
        <v>202202</v>
      </c>
      <c r="D38" s="76">
        <v>27858</v>
      </c>
      <c r="E38" s="46" t="s">
        <v>130</v>
      </c>
      <c r="F38" s="77" t="s">
        <v>15</v>
      </c>
    </row>
    <row r="39" spans="1:6" x14ac:dyDescent="0.35">
      <c r="A39" s="24"/>
      <c r="B39" s="36" t="s">
        <v>116</v>
      </c>
      <c r="C39" s="41">
        <v>202202</v>
      </c>
      <c r="D39" s="76">
        <v>101886</v>
      </c>
      <c r="E39" s="46" t="s">
        <v>105</v>
      </c>
      <c r="F39" s="77" t="s">
        <v>15</v>
      </c>
    </row>
    <row r="40" spans="1:6" x14ac:dyDescent="0.35">
      <c r="A40" s="24"/>
      <c r="B40" s="36" t="s">
        <v>117</v>
      </c>
      <c r="C40" s="41">
        <v>202202</v>
      </c>
      <c r="D40" s="76">
        <v>146705.10999999999</v>
      </c>
      <c r="E40" s="46" t="s">
        <v>38</v>
      </c>
      <c r="F40" s="77" t="s">
        <v>15</v>
      </c>
    </row>
    <row r="41" spans="1:6" x14ac:dyDescent="0.35">
      <c r="A41" s="24"/>
      <c r="B41" s="36" t="s">
        <v>118</v>
      </c>
      <c r="C41" s="41">
        <v>202202</v>
      </c>
      <c r="D41" s="76">
        <v>74879.509999999995</v>
      </c>
      <c r="E41" s="46" t="s">
        <v>105</v>
      </c>
      <c r="F41" s="77" t="s">
        <v>15</v>
      </c>
    </row>
    <row r="42" spans="1:6" x14ac:dyDescent="0.35">
      <c r="A42" s="24"/>
      <c r="B42" s="36" t="s">
        <v>131</v>
      </c>
      <c r="C42" s="41">
        <v>202202</v>
      </c>
      <c r="D42" s="76">
        <v>25899.119999999999</v>
      </c>
      <c r="E42" s="46" t="s">
        <v>33</v>
      </c>
      <c r="F42" s="77" t="s">
        <v>15</v>
      </c>
    </row>
    <row r="43" spans="1:6" x14ac:dyDescent="0.35">
      <c r="A43" s="24"/>
      <c r="B43" s="36" t="s">
        <v>120</v>
      </c>
      <c r="C43" s="41">
        <v>202202</v>
      </c>
      <c r="D43" s="76">
        <v>218446.41</v>
      </c>
      <c r="E43" s="46" t="s">
        <v>36</v>
      </c>
      <c r="F43" s="77" t="s">
        <v>15</v>
      </c>
    </row>
    <row r="44" spans="1:6" x14ac:dyDescent="0.35">
      <c r="A44" s="24"/>
      <c r="B44" s="36" t="s">
        <v>121</v>
      </c>
      <c r="C44" s="41">
        <v>202202</v>
      </c>
      <c r="D44" s="76">
        <v>258319.68</v>
      </c>
      <c r="E44" s="46" t="s">
        <v>37</v>
      </c>
      <c r="F44" s="77" t="s">
        <v>15</v>
      </c>
    </row>
    <row r="45" spans="1:6" x14ac:dyDescent="0.35">
      <c r="A45" s="24"/>
      <c r="B45" s="36" t="s">
        <v>123</v>
      </c>
      <c r="C45" s="41">
        <v>202202</v>
      </c>
      <c r="D45" s="76">
        <v>373279.15</v>
      </c>
      <c r="E45" s="46" t="s">
        <v>124</v>
      </c>
      <c r="F45" s="77" t="s">
        <v>15</v>
      </c>
    </row>
    <row r="46" spans="1:6" x14ac:dyDescent="0.35">
      <c r="A46" s="24"/>
      <c r="B46" s="36" t="s">
        <v>99</v>
      </c>
      <c r="C46" s="41">
        <v>202202</v>
      </c>
      <c r="D46" s="76">
        <v>259516.2</v>
      </c>
      <c r="E46" s="46" t="s">
        <v>35</v>
      </c>
      <c r="F46" s="77" t="s">
        <v>15</v>
      </c>
    </row>
    <row r="47" spans="1:6" x14ac:dyDescent="0.35">
      <c r="A47" s="24"/>
      <c r="B47" s="36" t="s">
        <v>97</v>
      </c>
      <c r="C47" s="41">
        <v>202202</v>
      </c>
      <c r="D47" s="76">
        <v>55895.28</v>
      </c>
      <c r="E47" s="46" t="s">
        <v>37</v>
      </c>
      <c r="F47" s="77" t="s">
        <v>15</v>
      </c>
    </row>
    <row r="48" spans="1:6" x14ac:dyDescent="0.35">
      <c r="A48" s="24"/>
      <c r="B48" s="36" t="s">
        <v>106</v>
      </c>
      <c r="C48" s="41">
        <v>202202</v>
      </c>
      <c r="D48" s="76">
        <v>29645.040000000001</v>
      </c>
      <c r="E48" s="46" t="s">
        <v>105</v>
      </c>
      <c r="F48" s="77" t="s">
        <v>15</v>
      </c>
    </row>
    <row r="49" spans="1:6" x14ac:dyDescent="0.35">
      <c r="A49" s="24"/>
      <c r="B49" s="36" t="s">
        <v>132</v>
      </c>
      <c r="C49" s="41">
        <v>202202</v>
      </c>
      <c r="D49" s="76">
        <v>136042.85</v>
      </c>
      <c r="E49" s="46" t="s">
        <v>133</v>
      </c>
      <c r="F49" s="77" t="s">
        <v>15</v>
      </c>
    </row>
    <row r="50" spans="1:6" x14ac:dyDescent="0.35">
      <c r="A50" s="24"/>
      <c r="B50" s="36" t="s">
        <v>83</v>
      </c>
      <c r="C50" s="41">
        <v>202203</v>
      </c>
      <c r="D50" s="76">
        <v>37310.82</v>
      </c>
      <c r="E50" s="46" t="s">
        <v>84</v>
      </c>
      <c r="F50" s="77" t="s">
        <v>15</v>
      </c>
    </row>
    <row r="51" spans="1:6" x14ac:dyDescent="0.35">
      <c r="A51" s="24"/>
      <c r="B51" s="36" t="s">
        <v>100</v>
      </c>
      <c r="C51" s="41">
        <v>202203</v>
      </c>
      <c r="D51" s="76">
        <v>34917</v>
      </c>
      <c r="E51" s="46" t="s">
        <v>35</v>
      </c>
      <c r="F51" s="77" t="s">
        <v>15</v>
      </c>
    </row>
    <row r="52" spans="1:6" x14ac:dyDescent="0.35">
      <c r="A52" s="24"/>
      <c r="B52" s="36" t="s">
        <v>115</v>
      </c>
      <c r="C52" s="41">
        <v>202203</v>
      </c>
      <c r="D52" s="76">
        <v>34596.6</v>
      </c>
      <c r="E52" s="46" t="s">
        <v>105</v>
      </c>
      <c r="F52" s="77" t="s">
        <v>15</v>
      </c>
    </row>
    <row r="53" spans="1:6" x14ac:dyDescent="0.35">
      <c r="A53" s="24"/>
      <c r="B53" s="36" t="s">
        <v>134</v>
      </c>
      <c r="C53" s="41">
        <v>202203</v>
      </c>
      <c r="D53" s="76">
        <v>27795.82</v>
      </c>
      <c r="E53" s="46" t="s">
        <v>36</v>
      </c>
      <c r="F53" s="77" t="s">
        <v>15</v>
      </c>
    </row>
    <row r="54" spans="1:6" x14ac:dyDescent="0.35">
      <c r="A54" s="24"/>
      <c r="B54" s="36" t="s">
        <v>116</v>
      </c>
      <c r="C54" s="41">
        <v>202203</v>
      </c>
      <c r="D54" s="76">
        <v>88230</v>
      </c>
      <c r="E54" s="46" t="s">
        <v>105</v>
      </c>
      <c r="F54" s="77" t="s">
        <v>15</v>
      </c>
    </row>
    <row r="55" spans="1:6" x14ac:dyDescent="0.35">
      <c r="A55" s="24"/>
      <c r="B55" s="36" t="s">
        <v>117</v>
      </c>
      <c r="C55" s="41">
        <v>202203</v>
      </c>
      <c r="D55" s="76">
        <v>156297.68</v>
      </c>
      <c r="E55" s="46" t="s">
        <v>38</v>
      </c>
      <c r="F55" s="77" t="s">
        <v>15</v>
      </c>
    </row>
    <row r="56" spans="1:6" x14ac:dyDescent="0.35">
      <c r="A56" s="24"/>
      <c r="B56" s="36" t="s">
        <v>88</v>
      </c>
      <c r="C56" s="41">
        <v>202203</v>
      </c>
      <c r="D56" s="76">
        <v>74939.28</v>
      </c>
      <c r="E56" s="46" t="s">
        <v>33</v>
      </c>
      <c r="F56" s="77" t="s">
        <v>15</v>
      </c>
    </row>
    <row r="57" spans="1:6" x14ac:dyDescent="0.35">
      <c r="A57" s="24"/>
      <c r="B57" s="36" t="s">
        <v>118</v>
      </c>
      <c r="C57" s="41">
        <v>202203</v>
      </c>
      <c r="D57" s="76">
        <v>90452.12</v>
      </c>
      <c r="E57" s="46" t="s">
        <v>105</v>
      </c>
      <c r="F57" s="77" t="s">
        <v>15</v>
      </c>
    </row>
    <row r="58" spans="1:6" x14ac:dyDescent="0.35">
      <c r="A58" s="24"/>
      <c r="B58" s="36" t="s">
        <v>89</v>
      </c>
      <c r="C58" s="41">
        <v>202203</v>
      </c>
      <c r="D58" s="76">
        <v>28908</v>
      </c>
      <c r="E58" s="46" t="s">
        <v>33</v>
      </c>
      <c r="F58" s="77" t="s">
        <v>15</v>
      </c>
    </row>
    <row r="59" spans="1:6" x14ac:dyDescent="0.35">
      <c r="A59" s="24"/>
      <c r="B59" s="36" t="s">
        <v>120</v>
      </c>
      <c r="C59" s="41">
        <v>202203</v>
      </c>
      <c r="D59" s="76">
        <v>116285.91</v>
      </c>
      <c r="E59" s="46" t="s">
        <v>36</v>
      </c>
      <c r="F59" s="77" t="s">
        <v>15</v>
      </c>
    </row>
    <row r="60" spans="1:6" x14ac:dyDescent="0.35">
      <c r="A60" s="24"/>
      <c r="B60" s="36" t="s">
        <v>121</v>
      </c>
      <c r="C60" s="41">
        <v>202203</v>
      </c>
      <c r="D60" s="76">
        <v>44156.06</v>
      </c>
      <c r="E60" s="46" t="s">
        <v>37</v>
      </c>
      <c r="F60" s="77" t="s">
        <v>15</v>
      </c>
    </row>
    <row r="61" spans="1:6" x14ac:dyDescent="0.35">
      <c r="A61" s="24"/>
      <c r="B61" s="36" t="s">
        <v>123</v>
      </c>
      <c r="C61" s="41">
        <v>202203</v>
      </c>
      <c r="D61" s="76">
        <v>431669.25</v>
      </c>
      <c r="E61" s="46" t="s">
        <v>124</v>
      </c>
      <c r="F61" s="77" t="s">
        <v>15</v>
      </c>
    </row>
    <row r="62" spans="1:6" x14ac:dyDescent="0.35">
      <c r="A62" s="24"/>
      <c r="B62" s="36" t="s">
        <v>98</v>
      </c>
      <c r="C62" s="41">
        <v>202203</v>
      </c>
      <c r="D62" s="76">
        <v>61700.65</v>
      </c>
      <c r="E62" s="46" t="s">
        <v>35</v>
      </c>
      <c r="F62" s="77" t="s">
        <v>15</v>
      </c>
    </row>
    <row r="63" spans="1:6" x14ac:dyDescent="0.35">
      <c r="A63" s="24"/>
      <c r="B63" s="36" t="s">
        <v>127</v>
      </c>
      <c r="C63" s="41">
        <v>202203</v>
      </c>
      <c r="D63" s="76">
        <v>38564.959999999999</v>
      </c>
      <c r="E63" s="46" t="s">
        <v>105</v>
      </c>
      <c r="F63" s="77" t="s">
        <v>15</v>
      </c>
    </row>
    <row r="64" spans="1:6" x14ac:dyDescent="0.35">
      <c r="A64" s="24"/>
      <c r="B64" s="36" t="s">
        <v>135</v>
      </c>
      <c r="C64" s="41">
        <v>202203</v>
      </c>
      <c r="D64" s="76">
        <v>31057.13</v>
      </c>
      <c r="E64" s="46" t="s">
        <v>136</v>
      </c>
      <c r="F64" s="77" t="s">
        <v>15</v>
      </c>
    </row>
    <row r="65" spans="1:6" x14ac:dyDescent="0.35">
      <c r="A65" s="24"/>
      <c r="B65" s="36" t="s">
        <v>115</v>
      </c>
      <c r="C65" s="41">
        <v>202204</v>
      </c>
      <c r="D65" s="76">
        <v>30084</v>
      </c>
      <c r="E65" s="46" t="s">
        <v>105</v>
      </c>
      <c r="F65" s="77" t="s">
        <v>15</v>
      </c>
    </row>
    <row r="66" spans="1:6" x14ac:dyDescent="0.35">
      <c r="A66" s="24"/>
      <c r="B66" s="36" t="s">
        <v>137</v>
      </c>
      <c r="C66" s="41">
        <v>202204</v>
      </c>
      <c r="D66" s="76">
        <v>29546.85</v>
      </c>
      <c r="E66" s="46" t="s">
        <v>33</v>
      </c>
      <c r="F66" s="77" t="s">
        <v>15</v>
      </c>
    </row>
    <row r="67" spans="1:6" x14ac:dyDescent="0.35">
      <c r="A67" s="24"/>
      <c r="B67" s="36" t="s">
        <v>138</v>
      </c>
      <c r="C67" s="41">
        <v>202204</v>
      </c>
      <c r="D67" s="76">
        <v>26191.21</v>
      </c>
      <c r="E67" s="46" t="s">
        <v>105</v>
      </c>
      <c r="F67" s="77" t="s">
        <v>15</v>
      </c>
    </row>
    <row r="68" spans="1:6" x14ac:dyDescent="0.35">
      <c r="A68" s="24"/>
      <c r="B68" s="36" t="s">
        <v>116</v>
      </c>
      <c r="C68" s="41">
        <v>202204</v>
      </c>
      <c r="D68" s="76">
        <v>97620</v>
      </c>
      <c r="E68" s="46" t="s">
        <v>105</v>
      </c>
      <c r="F68" s="77" t="s">
        <v>15</v>
      </c>
    </row>
    <row r="69" spans="1:6" x14ac:dyDescent="0.35">
      <c r="A69" s="24"/>
      <c r="B69" s="36" t="s">
        <v>117</v>
      </c>
      <c r="C69" s="41">
        <v>202204</v>
      </c>
      <c r="D69" s="76">
        <v>125613.41</v>
      </c>
      <c r="E69" s="46" t="s">
        <v>38</v>
      </c>
      <c r="F69" s="77" t="s">
        <v>15</v>
      </c>
    </row>
    <row r="70" spans="1:6" x14ac:dyDescent="0.35">
      <c r="A70" s="24"/>
      <c r="B70" s="36" t="s">
        <v>88</v>
      </c>
      <c r="C70" s="41">
        <v>202204</v>
      </c>
      <c r="D70" s="76">
        <v>266040</v>
      </c>
      <c r="E70" s="46" t="s">
        <v>33</v>
      </c>
      <c r="F70" s="77" t="s">
        <v>15</v>
      </c>
    </row>
    <row r="71" spans="1:6" x14ac:dyDescent="0.35">
      <c r="A71" s="24"/>
      <c r="B71" s="36" t="s">
        <v>139</v>
      </c>
      <c r="C71" s="41">
        <v>202204</v>
      </c>
      <c r="D71" s="76">
        <v>26520</v>
      </c>
      <c r="E71" s="46" t="s">
        <v>140</v>
      </c>
      <c r="F71" s="77" t="s">
        <v>15</v>
      </c>
    </row>
    <row r="72" spans="1:6" x14ac:dyDescent="0.35">
      <c r="A72" s="24"/>
      <c r="B72" s="36" t="s">
        <v>118</v>
      </c>
      <c r="C72" s="41">
        <v>202204</v>
      </c>
      <c r="D72" s="76">
        <v>41355.279999999999</v>
      </c>
      <c r="E72" s="46" t="s">
        <v>105</v>
      </c>
      <c r="F72" s="77" t="s">
        <v>15</v>
      </c>
    </row>
    <row r="73" spans="1:6" x14ac:dyDescent="0.35">
      <c r="A73" s="24"/>
      <c r="B73" s="36" t="s">
        <v>141</v>
      </c>
      <c r="C73" s="41">
        <v>202204</v>
      </c>
      <c r="D73" s="76">
        <v>69690.61</v>
      </c>
      <c r="E73" s="46" t="s">
        <v>142</v>
      </c>
      <c r="F73" s="77" t="s">
        <v>15</v>
      </c>
    </row>
    <row r="74" spans="1:6" x14ac:dyDescent="0.35">
      <c r="A74" s="24"/>
      <c r="B74" s="36" t="s">
        <v>143</v>
      </c>
      <c r="C74" s="41">
        <v>202204</v>
      </c>
      <c r="D74" s="76">
        <v>25770</v>
      </c>
      <c r="E74" s="46" t="s">
        <v>144</v>
      </c>
      <c r="F74" s="77" t="s">
        <v>15</v>
      </c>
    </row>
    <row r="75" spans="1:6" x14ac:dyDescent="0.35">
      <c r="A75" s="24"/>
      <c r="B75" s="36" t="s">
        <v>123</v>
      </c>
      <c r="C75" s="41">
        <v>202204</v>
      </c>
      <c r="D75" s="76">
        <v>300349.08</v>
      </c>
      <c r="E75" s="46" t="s">
        <v>124</v>
      </c>
      <c r="F75" s="77" t="s">
        <v>15</v>
      </c>
    </row>
    <row r="76" spans="1:6" x14ac:dyDescent="0.35">
      <c r="A76" s="24"/>
      <c r="B76" s="36" t="s">
        <v>97</v>
      </c>
      <c r="C76" s="41">
        <v>202204</v>
      </c>
      <c r="D76" s="76">
        <v>76519.5</v>
      </c>
      <c r="E76" s="46" t="s">
        <v>37</v>
      </c>
      <c r="F76" s="77" t="s">
        <v>15</v>
      </c>
    </row>
    <row r="77" spans="1:6" x14ac:dyDescent="0.35">
      <c r="A77" s="24"/>
      <c r="B77" s="36" t="s">
        <v>106</v>
      </c>
      <c r="C77" s="41">
        <v>202204</v>
      </c>
      <c r="D77" s="76">
        <v>176776.95999999999</v>
      </c>
      <c r="E77" s="46" t="s">
        <v>105</v>
      </c>
      <c r="F77" s="77" t="s">
        <v>15</v>
      </c>
    </row>
    <row r="78" spans="1:6" x14ac:dyDescent="0.35">
      <c r="A78" s="24"/>
      <c r="B78" s="36" t="s">
        <v>85</v>
      </c>
      <c r="C78" s="41">
        <v>202205</v>
      </c>
      <c r="D78" s="76">
        <v>25001.94</v>
      </c>
      <c r="E78" s="46" t="s">
        <v>34</v>
      </c>
      <c r="F78" s="77" t="s">
        <v>15</v>
      </c>
    </row>
    <row r="79" spans="1:6" x14ac:dyDescent="0.35">
      <c r="A79" s="24"/>
      <c r="B79" s="36" t="s">
        <v>115</v>
      </c>
      <c r="C79" s="41">
        <v>202205</v>
      </c>
      <c r="D79" s="76">
        <v>33590.400000000001</v>
      </c>
      <c r="E79" s="46" t="s">
        <v>105</v>
      </c>
      <c r="F79" s="77" t="s">
        <v>15</v>
      </c>
    </row>
    <row r="80" spans="1:6" x14ac:dyDescent="0.35">
      <c r="A80" s="24"/>
      <c r="B80" s="36" t="s">
        <v>116</v>
      </c>
      <c r="C80" s="41">
        <v>202205</v>
      </c>
      <c r="D80" s="76">
        <v>108291</v>
      </c>
      <c r="E80" s="46" t="s">
        <v>105</v>
      </c>
      <c r="F80" s="77" t="s">
        <v>15</v>
      </c>
    </row>
    <row r="81" spans="1:6" x14ac:dyDescent="0.35">
      <c r="A81" s="24"/>
      <c r="B81" s="36" t="s">
        <v>145</v>
      </c>
      <c r="C81" s="41">
        <v>202205</v>
      </c>
      <c r="D81" s="76">
        <v>37166.85</v>
      </c>
      <c r="E81" s="46" t="s">
        <v>146</v>
      </c>
      <c r="F81" s="77" t="s">
        <v>15</v>
      </c>
    </row>
    <row r="82" spans="1:6" x14ac:dyDescent="0.35">
      <c r="A82" s="24"/>
      <c r="B82" s="36" t="s">
        <v>117</v>
      </c>
      <c r="C82" s="41">
        <v>202205</v>
      </c>
      <c r="D82" s="76">
        <v>154453.35999999999</v>
      </c>
      <c r="E82" s="46" t="s">
        <v>38</v>
      </c>
      <c r="F82" s="77" t="s">
        <v>15</v>
      </c>
    </row>
    <row r="83" spans="1:6" x14ac:dyDescent="0.35">
      <c r="A83" s="24"/>
      <c r="B83" s="37" t="s">
        <v>118</v>
      </c>
      <c r="C83" s="41">
        <v>202205</v>
      </c>
      <c r="D83" s="78">
        <v>58124.5</v>
      </c>
      <c r="E83" s="46" t="s">
        <v>105</v>
      </c>
      <c r="F83" s="77" t="s">
        <v>15</v>
      </c>
    </row>
    <row r="84" spans="1:6" x14ac:dyDescent="0.35">
      <c r="A84" s="24"/>
      <c r="B84" s="36" t="s">
        <v>96</v>
      </c>
      <c r="C84" s="41">
        <v>202205</v>
      </c>
      <c r="D84" s="78">
        <v>37173.21</v>
      </c>
      <c r="E84" s="46" t="s">
        <v>95</v>
      </c>
      <c r="F84" s="77" t="s">
        <v>15</v>
      </c>
    </row>
    <row r="85" spans="1:6" x14ac:dyDescent="0.35">
      <c r="A85" s="24"/>
      <c r="B85" s="36" t="s">
        <v>123</v>
      </c>
      <c r="C85" s="41">
        <v>202205</v>
      </c>
      <c r="D85" s="78">
        <v>87706.08</v>
      </c>
      <c r="E85" s="46" t="s">
        <v>124</v>
      </c>
      <c r="F85" s="77" t="s">
        <v>15</v>
      </c>
    </row>
    <row r="86" spans="1:6" x14ac:dyDescent="0.35">
      <c r="A86" s="24"/>
      <c r="B86" s="36" t="s">
        <v>147</v>
      </c>
      <c r="C86" s="41">
        <v>202205</v>
      </c>
      <c r="D86" s="78">
        <v>25207.5</v>
      </c>
      <c r="E86" s="46" t="s">
        <v>105</v>
      </c>
      <c r="F86" s="77" t="s">
        <v>15</v>
      </c>
    </row>
    <row r="87" spans="1:6" x14ac:dyDescent="0.35">
      <c r="A87" s="24"/>
      <c r="B87" s="37" t="s">
        <v>97</v>
      </c>
      <c r="C87" s="41">
        <v>202205</v>
      </c>
      <c r="D87" s="78">
        <v>170298.84</v>
      </c>
      <c r="E87" s="79" t="s">
        <v>37</v>
      </c>
      <c r="F87" s="77" t="s">
        <v>15</v>
      </c>
    </row>
    <row r="88" spans="1:6" x14ac:dyDescent="0.35">
      <c r="A88" s="24"/>
      <c r="B88" s="36" t="s">
        <v>98</v>
      </c>
      <c r="C88" s="41">
        <v>202205</v>
      </c>
      <c r="D88" s="78">
        <v>26317.200000000001</v>
      </c>
      <c r="E88" s="79" t="s">
        <v>35</v>
      </c>
      <c r="F88" s="77" t="s">
        <v>15</v>
      </c>
    </row>
    <row r="89" spans="1:6" x14ac:dyDescent="0.35">
      <c r="A89" s="24"/>
      <c r="B89" s="36" t="s">
        <v>106</v>
      </c>
      <c r="C89" s="41">
        <v>202205</v>
      </c>
      <c r="D89" s="78">
        <v>103840.72</v>
      </c>
      <c r="E89" s="46" t="s">
        <v>105</v>
      </c>
      <c r="F89" s="77" t="s">
        <v>15</v>
      </c>
    </row>
    <row r="90" spans="1:6" x14ac:dyDescent="0.35">
      <c r="A90" s="24"/>
      <c r="B90" s="36" t="s">
        <v>107</v>
      </c>
      <c r="C90" s="41">
        <v>202205</v>
      </c>
      <c r="D90" s="78">
        <v>25652.22</v>
      </c>
      <c r="E90" s="46" t="s">
        <v>105</v>
      </c>
      <c r="F90" s="77" t="s">
        <v>15</v>
      </c>
    </row>
    <row r="91" spans="1:6" x14ac:dyDescent="0.35">
      <c r="A91" s="24"/>
      <c r="B91" s="36" t="s">
        <v>85</v>
      </c>
      <c r="C91" s="41">
        <v>202206</v>
      </c>
      <c r="D91" s="76">
        <v>31695.599999999999</v>
      </c>
      <c r="E91" s="46" t="s">
        <v>34</v>
      </c>
      <c r="F91" s="77" t="s">
        <v>15</v>
      </c>
    </row>
    <row r="92" spans="1:6" x14ac:dyDescent="0.35">
      <c r="A92" s="24"/>
      <c r="B92" s="36" t="s">
        <v>83</v>
      </c>
      <c r="C92" s="41">
        <v>202206</v>
      </c>
      <c r="D92" s="78">
        <v>30889.93</v>
      </c>
      <c r="E92" s="79" t="s">
        <v>84</v>
      </c>
      <c r="F92" s="77" t="s">
        <v>15</v>
      </c>
    </row>
    <row r="93" spans="1:6" x14ac:dyDescent="0.35">
      <c r="A93" s="24"/>
      <c r="B93" s="36" t="s">
        <v>100</v>
      </c>
      <c r="C93" s="41">
        <v>202206</v>
      </c>
      <c r="D93" s="78">
        <v>93019.199999999997</v>
      </c>
      <c r="E93" s="79" t="s">
        <v>35</v>
      </c>
      <c r="F93" s="77" t="s">
        <v>15</v>
      </c>
    </row>
    <row r="94" spans="1:6" x14ac:dyDescent="0.35">
      <c r="A94" s="24"/>
      <c r="B94" s="36" t="s">
        <v>115</v>
      </c>
      <c r="C94" s="41">
        <v>202206</v>
      </c>
      <c r="D94" s="78">
        <v>26084.7</v>
      </c>
      <c r="E94" s="46" t="s">
        <v>105</v>
      </c>
      <c r="F94" s="77" t="s">
        <v>15</v>
      </c>
    </row>
    <row r="95" spans="1:6" x14ac:dyDescent="0.35">
      <c r="A95" s="24"/>
      <c r="B95" s="36" t="s">
        <v>116</v>
      </c>
      <c r="C95" s="41">
        <v>202206</v>
      </c>
      <c r="D95" s="78">
        <v>104916</v>
      </c>
      <c r="E95" s="46" t="s">
        <v>105</v>
      </c>
      <c r="F95" s="77" t="s">
        <v>15</v>
      </c>
    </row>
    <row r="96" spans="1:6" x14ac:dyDescent="0.35">
      <c r="A96" s="24"/>
      <c r="B96" s="36" t="s">
        <v>117</v>
      </c>
      <c r="C96" s="41">
        <v>202206</v>
      </c>
      <c r="D96" s="78">
        <v>60757.78</v>
      </c>
      <c r="E96" s="46" t="s">
        <v>38</v>
      </c>
      <c r="F96" s="77" t="s">
        <v>15</v>
      </c>
    </row>
    <row r="97" spans="1:6" x14ac:dyDescent="0.35">
      <c r="A97" s="24"/>
      <c r="B97" s="80" t="s">
        <v>118</v>
      </c>
      <c r="C97" s="41">
        <v>202206</v>
      </c>
      <c r="D97" s="81">
        <v>112914.76</v>
      </c>
      <c r="E97" s="46" t="s">
        <v>105</v>
      </c>
      <c r="F97" s="77" t="s">
        <v>15</v>
      </c>
    </row>
    <row r="98" spans="1:6" x14ac:dyDescent="0.35">
      <c r="A98" s="24"/>
      <c r="B98" s="36" t="s">
        <v>148</v>
      </c>
      <c r="C98" s="41">
        <v>202206</v>
      </c>
      <c r="D98" s="78">
        <v>228825</v>
      </c>
      <c r="E98" s="46" t="s">
        <v>35</v>
      </c>
      <c r="F98" s="77" t="s">
        <v>15</v>
      </c>
    </row>
    <row r="99" spans="1:6" x14ac:dyDescent="0.35">
      <c r="A99" s="24"/>
      <c r="B99" s="36" t="s">
        <v>120</v>
      </c>
      <c r="C99" s="41">
        <v>202206</v>
      </c>
      <c r="D99" s="78">
        <v>28827.31</v>
      </c>
      <c r="E99" s="46" t="s">
        <v>36</v>
      </c>
      <c r="F99" s="77" t="s">
        <v>15</v>
      </c>
    </row>
    <row r="100" spans="1:6" x14ac:dyDescent="0.35">
      <c r="A100" s="24"/>
      <c r="B100" s="36" t="s">
        <v>123</v>
      </c>
      <c r="C100" s="41">
        <v>202206</v>
      </c>
      <c r="D100" s="78">
        <v>104817.29</v>
      </c>
      <c r="E100" s="79" t="s">
        <v>124</v>
      </c>
      <c r="F100" s="77" t="s">
        <v>15</v>
      </c>
    </row>
    <row r="101" spans="1:6" x14ac:dyDescent="0.35">
      <c r="A101" s="24"/>
      <c r="B101" s="36" t="s">
        <v>147</v>
      </c>
      <c r="C101" s="41">
        <v>202206</v>
      </c>
      <c r="D101" s="78">
        <v>30705</v>
      </c>
      <c r="E101" s="79" t="s">
        <v>105</v>
      </c>
      <c r="F101" s="77" t="s">
        <v>15</v>
      </c>
    </row>
    <row r="102" spans="1:6" x14ac:dyDescent="0.35">
      <c r="A102" s="24"/>
      <c r="B102" s="25" t="s">
        <v>91</v>
      </c>
      <c r="C102" s="41">
        <v>202206</v>
      </c>
      <c r="D102" s="78">
        <v>1304977.2</v>
      </c>
      <c r="E102" s="46" t="s">
        <v>33</v>
      </c>
      <c r="F102" s="77" t="s">
        <v>15</v>
      </c>
    </row>
    <row r="103" spans="1:6" x14ac:dyDescent="0.35">
      <c r="A103" s="24"/>
      <c r="B103" s="36" t="s">
        <v>83</v>
      </c>
      <c r="C103" s="41">
        <v>202207</v>
      </c>
      <c r="D103" s="78">
        <v>36023.040000000001</v>
      </c>
      <c r="E103" s="46" t="s">
        <v>84</v>
      </c>
      <c r="F103" s="77" t="s">
        <v>15</v>
      </c>
    </row>
    <row r="104" spans="1:6" x14ac:dyDescent="0.35">
      <c r="A104" s="24"/>
      <c r="B104" s="36" t="s">
        <v>149</v>
      </c>
      <c r="C104" s="41">
        <v>202207</v>
      </c>
      <c r="D104" s="78">
        <v>30682.799999999999</v>
      </c>
      <c r="E104" s="46" t="s">
        <v>146</v>
      </c>
      <c r="F104" s="77" t="s">
        <v>15</v>
      </c>
    </row>
    <row r="105" spans="1:6" x14ac:dyDescent="0.35">
      <c r="A105" s="24"/>
      <c r="B105" s="36" t="s">
        <v>116</v>
      </c>
      <c r="C105" s="41">
        <v>202207</v>
      </c>
      <c r="D105" s="78">
        <v>83130</v>
      </c>
      <c r="E105" s="46" t="s">
        <v>105</v>
      </c>
      <c r="F105" s="77" t="s">
        <v>15</v>
      </c>
    </row>
    <row r="106" spans="1:6" x14ac:dyDescent="0.35">
      <c r="A106" s="24"/>
      <c r="B106" s="36" t="s">
        <v>117</v>
      </c>
      <c r="C106" s="41">
        <v>202207</v>
      </c>
      <c r="D106" s="78">
        <v>104436.74</v>
      </c>
      <c r="E106" s="79" t="s">
        <v>38</v>
      </c>
      <c r="F106" s="77" t="s">
        <v>15</v>
      </c>
    </row>
    <row r="107" spans="1:6" x14ac:dyDescent="0.35">
      <c r="A107" s="24"/>
      <c r="B107" s="80" t="s">
        <v>88</v>
      </c>
      <c r="C107" s="41">
        <v>202207</v>
      </c>
      <c r="D107" s="81">
        <v>197450.4</v>
      </c>
      <c r="E107" s="46" t="s">
        <v>33</v>
      </c>
      <c r="F107" s="77" t="s">
        <v>15</v>
      </c>
    </row>
    <row r="108" spans="1:6" x14ac:dyDescent="0.35">
      <c r="A108" s="24"/>
      <c r="B108" s="36" t="s">
        <v>118</v>
      </c>
      <c r="C108" s="41">
        <v>202207</v>
      </c>
      <c r="D108" s="78">
        <v>180824.28</v>
      </c>
      <c r="E108" s="46" t="s">
        <v>105</v>
      </c>
      <c r="F108" s="77" t="s">
        <v>15</v>
      </c>
    </row>
    <row r="109" spans="1:6" x14ac:dyDescent="0.35">
      <c r="A109" s="24"/>
      <c r="B109" s="36" t="s">
        <v>143</v>
      </c>
      <c r="C109" s="41">
        <v>202207</v>
      </c>
      <c r="D109" s="78">
        <v>28035</v>
      </c>
      <c r="E109" s="46" t="s">
        <v>144</v>
      </c>
      <c r="F109" s="77" t="s">
        <v>15</v>
      </c>
    </row>
    <row r="110" spans="1:6" x14ac:dyDescent="0.35">
      <c r="A110" s="24"/>
      <c r="B110" s="36" t="s">
        <v>150</v>
      </c>
      <c r="C110" s="41">
        <v>202207</v>
      </c>
      <c r="D110" s="78">
        <v>25476</v>
      </c>
      <c r="E110" s="46" t="s">
        <v>142</v>
      </c>
      <c r="F110" s="77" t="s">
        <v>15</v>
      </c>
    </row>
    <row r="111" spans="1:6" x14ac:dyDescent="0.35">
      <c r="A111" s="24"/>
      <c r="B111" s="36" t="s">
        <v>123</v>
      </c>
      <c r="C111" s="41">
        <v>202207</v>
      </c>
      <c r="D111" s="78">
        <v>89769.67</v>
      </c>
      <c r="E111" s="46" t="s">
        <v>124</v>
      </c>
      <c r="F111" s="77" t="s">
        <v>15</v>
      </c>
    </row>
    <row r="112" spans="1:6" x14ac:dyDescent="0.35">
      <c r="A112" s="24"/>
      <c r="B112" s="36" t="s">
        <v>147</v>
      </c>
      <c r="C112" s="41">
        <v>202207</v>
      </c>
      <c r="D112" s="78">
        <v>29349</v>
      </c>
      <c r="E112" s="46" t="s">
        <v>105</v>
      </c>
      <c r="F112" s="77" t="s">
        <v>15</v>
      </c>
    </row>
    <row r="113" spans="1:6" x14ac:dyDescent="0.35">
      <c r="A113" s="24"/>
      <c r="B113" s="36" t="s">
        <v>151</v>
      </c>
      <c r="C113" s="41">
        <v>202207</v>
      </c>
      <c r="D113" s="78">
        <v>27060.400000000001</v>
      </c>
      <c r="E113" s="46" t="s">
        <v>152</v>
      </c>
      <c r="F113" s="77" t="s">
        <v>15</v>
      </c>
    </row>
    <row r="114" spans="1:6" x14ac:dyDescent="0.35">
      <c r="A114" s="24"/>
      <c r="B114" s="36" t="s">
        <v>97</v>
      </c>
      <c r="C114" s="41">
        <v>202207</v>
      </c>
      <c r="D114" s="78">
        <v>25084.880000000001</v>
      </c>
      <c r="E114" s="46" t="s">
        <v>37</v>
      </c>
      <c r="F114" s="77" t="s">
        <v>15</v>
      </c>
    </row>
    <row r="115" spans="1:6" x14ac:dyDescent="0.35">
      <c r="A115" s="24"/>
      <c r="B115" s="36" t="s">
        <v>153</v>
      </c>
      <c r="C115" s="41">
        <v>202207</v>
      </c>
      <c r="D115" s="78">
        <v>26423.73</v>
      </c>
      <c r="E115" s="46" t="s">
        <v>38</v>
      </c>
      <c r="F115" s="77" t="s">
        <v>15</v>
      </c>
    </row>
    <row r="116" spans="1:6" x14ac:dyDescent="0.35">
      <c r="A116" s="24"/>
      <c r="B116" s="36" t="s">
        <v>98</v>
      </c>
      <c r="C116" s="41">
        <v>202207</v>
      </c>
      <c r="D116" s="78">
        <v>36030.230000000003</v>
      </c>
      <c r="E116" s="46" t="s">
        <v>35</v>
      </c>
      <c r="F116" s="77" t="s">
        <v>15</v>
      </c>
    </row>
    <row r="117" spans="1:6" x14ac:dyDescent="0.35">
      <c r="A117" s="24"/>
      <c r="B117" s="36" t="s">
        <v>137</v>
      </c>
      <c r="C117" s="41">
        <v>202208</v>
      </c>
      <c r="D117" s="78">
        <v>162740.74</v>
      </c>
      <c r="E117" s="46" t="s">
        <v>33</v>
      </c>
      <c r="F117" s="77" t="s">
        <v>15</v>
      </c>
    </row>
    <row r="118" spans="1:6" x14ac:dyDescent="0.35">
      <c r="A118" s="24"/>
      <c r="B118" s="36" t="s">
        <v>116</v>
      </c>
      <c r="C118" s="41">
        <v>202208</v>
      </c>
      <c r="D118" s="78">
        <v>112908</v>
      </c>
      <c r="E118" s="46" t="s">
        <v>105</v>
      </c>
      <c r="F118" s="77" t="s">
        <v>15</v>
      </c>
    </row>
    <row r="119" spans="1:6" x14ac:dyDescent="0.35">
      <c r="A119" s="24"/>
      <c r="B119" s="36" t="s">
        <v>117</v>
      </c>
      <c r="C119" s="41">
        <v>202208</v>
      </c>
      <c r="D119" s="78">
        <v>243659.54</v>
      </c>
      <c r="E119" s="46" t="s">
        <v>38</v>
      </c>
      <c r="F119" s="77" t="s">
        <v>15</v>
      </c>
    </row>
    <row r="120" spans="1:6" x14ac:dyDescent="0.35">
      <c r="A120" s="24"/>
      <c r="B120" s="36" t="s">
        <v>154</v>
      </c>
      <c r="C120" s="41">
        <v>202208</v>
      </c>
      <c r="D120" s="78">
        <v>57588.04</v>
      </c>
      <c r="E120" s="46" t="s">
        <v>133</v>
      </c>
      <c r="F120" s="77" t="s">
        <v>15</v>
      </c>
    </row>
    <row r="121" spans="1:6" x14ac:dyDescent="0.35">
      <c r="A121" s="24"/>
      <c r="B121" s="36" t="s">
        <v>118</v>
      </c>
      <c r="C121" s="41">
        <v>202208</v>
      </c>
      <c r="D121" s="78">
        <v>174799.83</v>
      </c>
      <c r="E121" s="46" t="s">
        <v>105</v>
      </c>
      <c r="F121" s="77" t="s">
        <v>15</v>
      </c>
    </row>
    <row r="122" spans="1:6" x14ac:dyDescent="0.35">
      <c r="A122" s="24"/>
      <c r="B122" s="36" t="s">
        <v>148</v>
      </c>
      <c r="C122" s="41">
        <v>202208</v>
      </c>
      <c r="D122" s="78">
        <v>259516.2</v>
      </c>
      <c r="E122" s="46" t="s">
        <v>35</v>
      </c>
      <c r="F122" s="77" t="s">
        <v>15</v>
      </c>
    </row>
    <row r="123" spans="1:6" x14ac:dyDescent="0.35">
      <c r="A123" s="24"/>
      <c r="B123" s="36" t="s">
        <v>155</v>
      </c>
      <c r="C123" s="41">
        <v>202208</v>
      </c>
      <c r="D123" s="78">
        <v>31950</v>
      </c>
      <c r="E123" s="46" t="s">
        <v>146</v>
      </c>
      <c r="F123" s="77" t="s">
        <v>15</v>
      </c>
    </row>
    <row r="124" spans="1:6" x14ac:dyDescent="0.35">
      <c r="A124" s="24"/>
      <c r="B124" s="36" t="s">
        <v>123</v>
      </c>
      <c r="C124" s="41">
        <v>202208</v>
      </c>
      <c r="D124" s="78">
        <v>42064.84</v>
      </c>
      <c r="E124" s="46" t="s">
        <v>124</v>
      </c>
      <c r="F124" s="77" t="s">
        <v>15</v>
      </c>
    </row>
    <row r="125" spans="1:6" x14ac:dyDescent="0.35">
      <c r="A125" s="24"/>
      <c r="B125" s="36" t="s">
        <v>147</v>
      </c>
      <c r="C125" s="41">
        <v>202208</v>
      </c>
      <c r="D125" s="78">
        <v>55281</v>
      </c>
      <c r="E125" s="46" t="s">
        <v>105</v>
      </c>
      <c r="F125" s="77" t="s">
        <v>15</v>
      </c>
    </row>
    <row r="126" spans="1:6" x14ac:dyDescent="0.35">
      <c r="A126" s="24"/>
      <c r="B126" s="36" t="s">
        <v>97</v>
      </c>
      <c r="C126" s="41">
        <v>202208</v>
      </c>
      <c r="D126" s="78">
        <v>38082.78</v>
      </c>
      <c r="E126" s="46" t="s">
        <v>37</v>
      </c>
      <c r="F126" s="77" t="s">
        <v>15</v>
      </c>
    </row>
    <row r="127" spans="1:6" x14ac:dyDescent="0.35">
      <c r="A127" s="24"/>
      <c r="B127" s="36" t="s">
        <v>106</v>
      </c>
      <c r="C127" s="41">
        <v>202208</v>
      </c>
      <c r="D127" s="78">
        <v>104426.61</v>
      </c>
      <c r="E127" s="46" t="s">
        <v>105</v>
      </c>
      <c r="F127" s="77" t="s">
        <v>15</v>
      </c>
    </row>
    <row r="128" spans="1:6" x14ac:dyDescent="0.35">
      <c r="A128" s="24"/>
      <c r="B128" s="36" t="s">
        <v>156</v>
      </c>
      <c r="C128" s="41">
        <v>202208</v>
      </c>
      <c r="D128" s="78">
        <v>887464.8</v>
      </c>
      <c r="E128" s="46" t="s">
        <v>33</v>
      </c>
      <c r="F128" s="77" t="s">
        <v>15</v>
      </c>
    </row>
    <row r="129" spans="1:6" x14ac:dyDescent="0.35">
      <c r="A129" s="24"/>
      <c r="B129" s="36" t="s">
        <v>107</v>
      </c>
      <c r="C129" s="41">
        <v>202208</v>
      </c>
      <c r="D129" s="78">
        <v>33209.699999999997</v>
      </c>
      <c r="E129" s="46" t="s">
        <v>105</v>
      </c>
      <c r="F129" s="77" t="s">
        <v>15</v>
      </c>
    </row>
    <row r="130" spans="1:6" x14ac:dyDescent="0.35">
      <c r="A130" s="24"/>
      <c r="B130" s="36" t="s">
        <v>92</v>
      </c>
      <c r="C130" s="41">
        <v>202209</v>
      </c>
      <c r="D130" s="78">
        <v>42847.56</v>
      </c>
      <c r="E130" s="46" t="s">
        <v>33</v>
      </c>
      <c r="F130" s="77" t="s">
        <v>15</v>
      </c>
    </row>
    <row r="131" spans="1:6" x14ac:dyDescent="0.35">
      <c r="A131" s="24"/>
      <c r="B131" s="36" t="s">
        <v>100</v>
      </c>
      <c r="C131" s="41">
        <v>202209</v>
      </c>
      <c r="D131" s="78">
        <v>72916.679999999993</v>
      </c>
      <c r="E131" s="46" t="s">
        <v>35</v>
      </c>
      <c r="F131" s="77" t="s">
        <v>15</v>
      </c>
    </row>
    <row r="132" spans="1:6" x14ac:dyDescent="0.35">
      <c r="A132" s="24"/>
      <c r="B132" s="36" t="s">
        <v>157</v>
      </c>
      <c r="C132" s="41">
        <v>202209</v>
      </c>
      <c r="D132" s="78">
        <v>49127</v>
      </c>
      <c r="E132" s="46" t="s">
        <v>101</v>
      </c>
      <c r="F132" s="77" t="s">
        <v>15</v>
      </c>
    </row>
    <row r="133" spans="1:6" x14ac:dyDescent="0.35">
      <c r="A133" s="24"/>
      <c r="B133" s="36" t="s">
        <v>149</v>
      </c>
      <c r="C133" s="41">
        <v>202209</v>
      </c>
      <c r="D133" s="78">
        <v>32146.799999999999</v>
      </c>
      <c r="E133" s="46" t="s">
        <v>146</v>
      </c>
      <c r="F133" s="77" t="s">
        <v>15</v>
      </c>
    </row>
    <row r="134" spans="1:6" x14ac:dyDescent="0.35">
      <c r="A134" s="24"/>
      <c r="B134" s="36" t="s">
        <v>158</v>
      </c>
      <c r="C134" s="41">
        <v>202209</v>
      </c>
      <c r="D134" s="78">
        <v>41891.15</v>
      </c>
      <c r="E134" s="46" t="s">
        <v>105</v>
      </c>
      <c r="F134" s="77" t="s">
        <v>15</v>
      </c>
    </row>
    <row r="135" spans="1:6" x14ac:dyDescent="0.35">
      <c r="A135" s="24"/>
      <c r="B135" s="36" t="s">
        <v>117</v>
      </c>
      <c r="C135" s="41">
        <v>202209</v>
      </c>
      <c r="D135" s="78">
        <v>69391.38</v>
      </c>
      <c r="E135" s="46" t="s">
        <v>38</v>
      </c>
      <c r="F135" s="77" t="s">
        <v>15</v>
      </c>
    </row>
    <row r="136" spans="1:6" x14ac:dyDescent="0.35">
      <c r="A136" s="24"/>
      <c r="B136" s="36" t="s">
        <v>88</v>
      </c>
      <c r="C136" s="41">
        <v>202209</v>
      </c>
      <c r="D136" s="78">
        <v>33022.800000000003</v>
      </c>
      <c r="E136" s="46" t="s">
        <v>33</v>
      </c>
      <c r="F136" s="77" t="s">
        <v>15</v>
      </c>
    </row>
    <row r="137" spans="1:6" x14ac:dyDescent="0.35">
      <c r="A137" s="24"/>
      <c r="B137" s="36" t="s">
        <v>118</v>
      </c>
      <c r="C137" s="41">
        <v>202209</v>
      </c>
      <c r="D137" s="78">
        <v>59888.160000000003</v>
      </c>
      <c r="E137" s="46" t="s">
        <v>105</v>
      </c>
      <c r="F137" s="77" t="s">
        <v>15</v>
      </c>
    </row>
    <row r="138" spans="1:6" x14ac:dyDescent="0.35">
      <c r="A138" s="24"/>
      <c r="B138" s="36" t="s">
        <v>148</v>
      </c>
      <c r="C138" s="41">
        <v>202209</v>
      </c>
      <c r="D138" s="78">
        <v>33360.730000000003</v>
      </c>
      <c r="E138" s="46" t="s">
        <v>35</v>
      </c>
      <c r="F138" s="77" t="s">
        <v>15</v>
      </c>
    </row>
    <row r="139" spans="1:6" x14ac:dyDescent="0.35">
      <c r="A139" s="24"/>
      <c r="B139" s="36" t="s">
        <v>123</v>
      </c>
      <c r="C139" s="41">
        <v>202209</v>
      </c>
      <c r="D139" s="78">
        <v>51090.54</v>
      </c>
      <c r="E139" s="46" t="s">
        <v>124</v>
      </c>
      <c r="F139" s="77" t="s">
        <v>15</v>
      </c>
    </row>
    <row r="140" spans="1:6" x14ac:dyDescent="0.35">
      <c r="A140" s="24"/>
      <c r="B140" s="36" t="s">
        <v>159</v>
      </c>
      <c r="C140" s="41">
        <v>202209</v>
      </c>
      <c r="D140" s="78">
        <v>34717.5</v>
      </c>
      <c r="E140" s="46" t="s">
        <v>105</v>
      </c>
      <c r="F140" s="77" t="s">
        <v>15</v>
      </c>
    </row>
    <row r="141" spans="1:6" x14ac:dyDescent="0.35">
      <c r="A141" s="24"/>
      <c r="B141" s="36" t="s">
        <v>147</v>
      </c>
      <c r="C141" s="41">
        <v>202209</v>
      </c>
      <c r="D141" s="78">
        <v>69328.5</v>
      </c>
      <c r="E141" s="46" t="s">
        <v>105</v>
      </c>
      <c r="F141" s="77" t="s">
        <v>15</v>
      </c>
    </row>
    <row r="142" spans="1:6" x14ac:dyDescent="0.35">
      <c r="A142" s="24"/>
      <c r="B142" s="36" t="s">
        <v>151</v>
      </c>
      <c r="C142" s="41">
        <v>202209</v>
      </c>
      <c r="D142" s="78">
        <v>25034.39</v>
      </c>
      <c r="E142" s="46" t="s">
        <v>152</v>
      </c>
      <c r="F142" s="77" t="s">
        <v>15</v>
      </c>
    </row>
    <row r="143" spans="1:6" x14ac:dyDescent="0.35">
      <c r="A143" s="24"/>
      <c r="B143" s="36" t="s">
        <v>106</v>
      </c>
      <c r="C143" s="41">
        <v>202209</v>
      </c>
      <c r="D143" s="78">
        <v>126771.58</v>
      </c>
      <c r="E143" s="46" t="s">
        <v>105</v>
      </c>
      <c r="F143" s="77" t="s">
        <v>15</v>
      </c>
    </row>
    <row r="144" spans="1:6" x14ac:dyDescent="0.35">
      <c r="A144" s="24"/>
      <c r="B144" s="36" t="s">
        <v>83</v>
      </c>
      <c r="C144" s="41">
        <v>202210</v>
      </c>
      <c r="D144" s="78">
        <v>30680.29</v>
      </c>
      <c r="E144" s="46" t="s">
        <v>84</v>
      </c>
      <c r="F144" s="77" t="s">
        <v>15</v>
      </c>
    </row>
    <row r="145" spans="1:6" x14ac:dyDescent="0.35">
      <c r="A145" s="24"/>
      <c r="B145" s="36" t="s">
        <v>100</v>
      </c>
      <c r="C145" s="41">
        <v>202210</v>
      </c>
      <c r="D145" s="78">
        <v>34917</v>
      </c>
      <c r="E145" s="46" t="s">
        <v>35</v>
      </c>
      <c r="F145" s="77" t="s">
        <v>15</v>
      </c>
    </row>
    <row r="146" spans="1:6" x14ac:dyDescent="0.35">
      <c r="A146" s="24"/>
      <c r="B146" s="36" t="s">
        <v>134</v>
      </c>
      <c r="C146" s="41">
        <v>202210</v>
      </c>
      <c r="D146" s="78">
        <v>26257.58</v>
      </c>
      <c r="E146" s="46" t="s">
        <v>36</v>
      </c>
      <c r="F146" s="77" t="s">
        <v>15</v>
      </c>
    </row>
    <row r="147" spans="1:6" x14ac:dyDescent="0.35">
      <c r="A147" s="24"/>
      <c r="B147" s="36" t="s">
        <v>116</v>
      </c>
      <c r="C147" s="41">
        <v>202210</v>
      </c>
      <c r="D147" s="78">
        <v>143121.60000000001</v>
      </c>
      <c r="E147" s="79" t="s">
        <v>105</v>
      </c>
      <c r="F147" s="77" t="s">
        <v>15</v>
      </c>
    </row>
    <row r="148" spans="1:6" x14ac:dyDescent="0.35">
      <c r="A148" s="24"/>
      <c r="B148" s="36" t="s">
        <v>117</v>
      </c>
      <c r="C148" s="41">
        <v>202210</v>
      </c>
      <c r="D148" s="78">
        <v>167082.96</v>
      </c>
      <c r="E148" s="46" t="s">
        <v>38</v>
      </c>
      <c r="F148" s="77" t="s">
        <v>15</v>
      </c>
    </row>
    <row r="149" spans="1:6" x14ac:dyDescent="0.35">
      <c r="A149" s="24"/>
      <c r="B149" s="36" t="s">
        <v>88</v>
      </c>
      <c r="C149" s="41">
        <v>202210</v>
      </c>
      <c r="D149" s="78">
        <v>32214</v>
      </c>
      <c r="E149" s="46" t="s">
        <v>33</v>
      </c>
      <c r="F149" s="77" t="s">
        <v>15</v>
      </c>
    </row>
    <row r="150" spans="1:6" x14ac:dyDescent="0.35">
      <c r="A150" s="24"/>
      <c r="B150" s="36" t="s">
        <v>118</v>
      </c>
      <c r="C150" s="41">
        <v>202210</v>
      </c>
      <c r="D150" s="78">
        <v>152279.49</v>
      </c>
      <c r="E150" s="46" t="s">
        <v>105</v>
      </c>
      <c r="F150" s="77" t="s">
        <v>15</v>
      </c>
    </row>
    <row r="151" spans="1:6" x14ac:dyDescent="0.35">
      <c r="A151" s="24"/>
      <c r="B151" s="36" t="s">
        <v>143</v>
      </c>
      <c r="C151" s="41">
        <v>202210</v>
      </c>
      <c r="D151" s="78">
        <v>36390</v>
      </c>
      <c r="E151" s="79" t="s">
        <v>144</v>
      </c>
      <c r="F151" s="77" t="s">
        <v>15</v>
      </c>
    </row>
    <row r="152" spans="1:6" x14ac:dyDescent="0.35">
      <c r="A152" s="24"/>
      <c r="B152" s="36" t="s">
        <v>89</v>
      </c>
      <c r="C152" s="41">
        <v>202210</v>
      </c>
      <c r="D152" s="78">
        <v>28050</v>
      </c>
      <c r="E152" s="46" t="s">
        <v>33</v>
      </c>
      <c r="F152" s="77" t="s">
        <v>15</v>
      </c>
    </row>
    <row r="153" spans="1:6" x14ac:dyDescent="0.35">
      <c r="A153" s="24"/>
      <c r="B153" s="36" t="s">
        <v>147</v>
      </c>
      <c r="C153" s="41">
        <v>202210</v>
      </c>
      <c r="D153" s="78">
        <v>55072.5</v>
      </c>
      <c r="E153" s="46" t="s">
        <v>105</v>
      </c>
      <c r="F153" s="77" t="s">
        <v>15</v>
      </c>
    </row>
    <row r="154" spans="1:6" x14ac:dyDescent="0.35">
      <c r="A154" s="24"/>
      <c r="B154" s="36" t="s">
        <v>160</v>
      </c>
      <c r="C154" s="41">
        <v>202210</v>
      </c>
      <c r="D154" s="78">
        <v>26013.599999999999</v>
      </c>
      <c r="E154" s="46" t="s">
        <v>38</v>
      </c>
      <c r="F154" s="77" t="s">
        <v>15</v>
      </c>
    </row>
    <row r="155" spans="1:6" x14ac:dyDescent="0.35">
      <c r="A155" s="24"/>
      <c r="B155" s="36" t="s">
        <v>106</v>
      </c>
      <c r="C155" s="41">
        <v>202210</v>
      </c>
      <c r="D155" s="78">
        <v>68044.009999999995</v>
      </c>
      <c r="E155" s="46" t="s">
        <v>105</v>
      </c>
      <c r="F155" s="77" t="s">
        <v>15</v>
      </c>
    </row>
    <row r="156" spans="1:6" x14ac:dyDescent="0.35">
      <c r="A156" s="24"/>
      <c r="B156" s="36" t="s">
        <v>112</v>
      </c>
      <c r="C156" s="41">
        <v>202210</v>
      </c>
      <c r="D156" s="78">
        <v>101658.9</v>
      </c>
      <c r="E156" s="46" t="s">
        <v>33</v>
      </c>
      <c r="F156" s="77" t="s">
        <v>15</v>
      </c>
    </row>
    <row r="157" spans="1:6" x14ac:dyDescent="0.35">
      <c r="A157" s="24"/>
      <c r="B157" s="36" t="s">
        <v>90</v>
      </c>
      <c r="C157" s="41">
        <v>202210</v>
      </c>
      <c r="D157" s="78">
        <v>69374.399999999994</v>
      </c>
      <c r="E157" s="46" t="s">
        <v>105</v>
      </c>
      <c r="F157" s="77" t="s">
        <v>15</v>
      </c>
    </row>
    <row r="158" spans="1:6" x14ac:dyDescent="0.35">
      <c r="A158" s="24"/>
      <c r="B158" s="36" t="s">
        <v>127</v>
      </c>
      <c r="C158" s="41">
        <v>202210</v>
      </c>
      <c r="D158" s="78">
        <v>42084</v>
      </c>
      <c r="E158" s="46" t="s">
        <v>105</v>
      </c>
      <c r="F158" s="77" t="s">
        <v>15</v>
      </c>
    </row>
    <row r="159" spans="1:6" x14ac:dyDescent="0.35">
      <c r="A159" s="24"/>
      <c r="B159" s="36" t="s">
        <v>83</v>
      </c>
      <c r="C159" s="41">
        <v>202211</v>
      </c>
      <c r="D159" s="78">
        <v>36367.78</v>
      </c>
      <c r="E159" s="46" t="s">
        <v>84</v>
      </c>
      <c r="F159" s="77" t="s">
        <v>15</v>
      </c>
    </row>
    <row r="160" spans="1:6" x14ac:dyDescent="0.35">
      <c r="A160" s="24"/>
      <c r="B160" s="36" t="s">
        <v>100</v>
      </c>
      <c r="C160" s="41">
        <v>202211</v>
      </c>
      <c r="D160" s="78">
        <v>77421.42</v>
      </c>
      <c r="E160" s="79" t="s">
        <v>35</v>
      </c>
      <c r="F160" s="77" t="s">
        <v>15</v>
      </c>
    </row>
    <row r="161" spans="1:6" x14ac:dyDescent="0.35">
      <c r="A161" s="24"/>
      <c r="B161" s="36" t="s">
        <v>134</v>
      </c>
      <c r="C161" s="41">
        <v>202211</v>
      </c>
      <c r="D161" s="78">
        <v>28659.61</v>
      </c>
      <c r="E161" s="79" t="s">
        <v>36</v>
      </c>
      <c r="F161" s="77" t="s">
        <v>15</v>
      </c>
    </row>
    <row r="162" spans="1:6" x14ac:dyDescent="0.35">
      <c r="A162" s="24"/>
      <c r="B162" s="36" t="s">
        <v>116</v>
      </c>
      <c r="C162" s="41">
        <v>202211</v>
      </c>
      <c r="D162" s="78">
        <v>98376</v>
      </c>
      <c r="E162" s="46" t="s">
        <v>105</v>
      </c>
      <c r="F162" s="77" t="s">
        <v>15</v>
      </c>
    </row>
    <row r="163" spans="1:6" x14ac:dyDescent="0.35">
      <c r="A163" s="24"/>
      <c r="B163" s="36" t="s">
        <v>161</v>
      </c>
      <c r="C163" s="41">
        <v>202211</v>
      </c>
      <c r="D163" s="78">
        <v>55332.97</v>
      </c>
      <c r="E163" s="46" t="s">
        <v>105</v>
      </c>
      <c r="F163" s="77" t="s">
        <v>15</v>
      </c>
    </row>
    <row r="164" spans="1:6" x14ac:dyDescent="0.35">
      <c r="A164" s="24"/>
      <c r="B164" s="36" t="s">
        <v>117</v>
      </c>
      <c r="C164" s="41">
        <v>202211</v>
      </c>
      <c r="D164" s="78">
        <v>131738.22</v>
      </c>
      <c r="E164" s="46" t="s">
        <v>38</v>
      </c>
      <c r="F164" s="77" t="s">
        <v>15</v>
      </c>
    </row>
    <row r="165" spans="1:6" x14ac:dyDescent="0.35">
      <c r="A165" s="24"/>
      <c r="B165" s="36" t="s">
        <v>118</v>
      </c>
      <c r="C165" s="41">
        <v>202211</v>
      </c>
      <c r="D165" s="76">
        <v>103214.63</v>
      </c>
      <c r="E165" s="46" t="s">
        <v>105</v>
      </c>
      <c r="F165" s="77" t="s">
        <v>15</v>
      </c>
    </row>
    <row r="166" spans="1:6" x14ac:dyDescent="0.35">
      <c r="A166" s="24"/>
      <c r="B166" s="36" t="s">
        <v>148</v>
      </c>
      <c r="C166" s="41">
        <v>202211</v>
      </c>
      <c r="D166" s="78">
        <v>259516.2</v>
      </c>
      <c r="E166" s="46" t="s">
        <v>35</v>
      </c>
      <c r="F166" s="77" t="s">
        <v>15</v>
      </c>
    </row>
    <row r="167" spans="1:6" x14ac:dyDescent="0.35">
      <c r="A167" s="24"/>
      <c r="B167" s="36" t="s">
        <v>89</v>
      </c>
      <c r="C167" s="41">
        <v>202211</v>
      </c>
      <c r="D167" s="78">
        <v>83100</v>
      </c>
      <c r="E167" s="46" t="s">
        <v>33</v>
      </c>
      <c r="F167" s="77" t="s">
        <v>15</v>
      </c>
    </row>
    <row r="168" spans="1:6" x14ac:dyDescent="0.35">
      <c r="A168" s="24"/>
      <c r="B168" s="36" t="s">
        <v>120</v>
      </c>
      <c r="C168" s="41">
        <v>202211</v>
      </c>
      <c r="D168" s="78">
        <v>68168.210000000006</v>
      </c>
      <c r="E168" s="46" t="s">
        <v>36</v>
      </c>
      <c r="F168" s="77" t="s">
        <v>15</v>
      </c>
    </row>
    <row r="169" spans="1:6" x14ac:dyDescent="0.35">
      <c r="A169" s="24"/>
      <c r="B169" s="36" t="s">
        <v>123</v>
      </c>
      <c r="C169" s="41">
        <v>202211</v>
      </c>
      <c r="D169" s="78">
        <v>57117.75</v>
      </c>
      <c r="E169" s="46" t="s">
        <v>124</v>
      </c>
      <c r="F169" s="77" t="s">
        <v>15</v>
      </c>
    </row>
    <row r="170" spans="1:6" x14ac:dyDescent="0.35">
      <c r="A170" s="24"/>
      <c r="B170" s="36" t="s">
        <v>147</v>
      </c>
      <c r="C170" s="41">
        <v>202211</v>
      </c>
      <c r="D170" s="78">
        <v>75031.5</v>
      </c>
      <c r="E170" s="46" t="s">
        <v>105</v>
      </c>
      <c r="F170" s="77" t="s">
        <v>15</v>
      </c>
    </row>
    <row r="171" spans="1:6" x14ac:dyDescent="0.35">
      <c r="A171" s="24"/>
      <c r="B171" s="36" t="s">
        <v>162</v>
      </c>
      <c r="C171" s="41">
        <v>202211</v>
      </c>
      <c r="D171" s="78">
        <v>38640</v>
      </c>
      <c r="E171" s="79" t="s">
        <v>105</v>
      </c>
      <c r="F171" s="77" t="s">
        <v>15</v>
      </c>
    </row>
    <row r="172" spans="1:6" x14ac:dyDescent="0.35">
      <c r="A172" s="24"/>
      <c r="B172" s="36" t="s">
        <v>97</v>
      </c>
      <c r="C172" s="41">
        <v>202211</v>
      </c>
      <c r="D172" s="78">
        <v>33369.339999999997</v>
      </c>
      <c r="E172" s="46" t="s">
        <v>37</v>
      </c>
      <c r="F172" s="77" t="s">
        <v>15</v>
      </c>
    </row>
    <row r="173" spans="1:6" x14ac:dyDescent="0.35">
      <c r="A173" s="24"/>
      <c r="B173" s="36" t="s">
        <v>93</v>
      </c>
      <c r="C173" s="41">
        <v>202211</v>
      </c>
      <c r="D173" s="78">
        <v>84088.8</v>
      </c>
      <c r="E173" s="46" t="s">
        <v>33</v>
      </c>
      <c r="F173" s="77" t="s">
        <v>15</v>
      </c>
    </row>
    <row r="174" spans="1:6" x14ac:dyDescent="0.35">
      <c r="A174" s="24"/>
      <c r="B174" s="36" t="s">
        <v>106</v>
      </c>
      <c r="C174" s="41">
        <v>202211</v>
      </c>
      <c r="D174" s="78">
        <v>37264.99</v>
      </c>
      <c r="E174" s="46" t="s">
        <v>105</v>
      </c>
      <c r="F174" s="77" t="s">
        <v>15</v>
      </c>
    </row>
    <row r="175" spans="1:6" x14ac:dyDescent="0.35">
      <c r="A175" s="24"/>
      <c r="B175" s="36" t="s">
        <v>127</v>
      </c>
      <c r="C175" s="41">
        <v>202211</v>
      </c>
      <c r="D175" s="78">
        <v>30841.200000000001</v>
      </c>
      <c r="E175" s="46" t="s">
        <v>105</v>
      </c>
      <c r="F175" s="77" t="s">
        <v>15</v>
      </c>
    </row>
    <row r="176" spans="1:6" x14ac:dyDescent="0.35">
      <c r="A176" s="24"/>
      <c r="B176" s="36" t="s">
        <v>163</v>
      </c>
      <c r="C176" s="41">
        <v>202211</v>
      </c>
      <c r="D176" s="78">
        <v>37800</v>
      </c>
      <c r="E176" s="46" t="s">
        <v>105</v>
      </c>
      <c r="F176" s="77" t="s">
        <v>15</v>
      </c>
    </row>
    <row r="177" spans="1:6" x14ac:dyDescent="0.35">
      <c r="A177" s="24"/>
      <c r="B177" s="36" t="s">
        <v>85</v>
      </c>
      <c r="C177" s="41">
        <v>202212</v>
      </c>
      <c r="D177" s="78">
        <v>75727.73</v>
      </c>
      <c r="E177" s="46" t="s">
        <v>34</v>
      </c>
      <c r="F177" s="77" t="s">
        <v>15</v>
      </c>
    </row>
    <row r="178" spans="1:6" x14ac:dyDescent="0.35">
      <c r="A178" s="24"/>
      <c r="B178" s="36" t="s">
        <v>149</v>
      </c>
      <c r="C178" s="41">
        <v>202212</v>
      </c>
      <c r="D178" s="78">
        <v>47678.559999999998</v>
      </c>
      <c r="E178" s="46" t="s">
        <v>146</v>
      </c>
      <c r="F178" s="77" t="s">
        <v>15</v>
      </c>
    </row>
    <row r="179" spans="1:6" x14ac:dyDescent="0.35">
      <c r="A179" s="24"/>
      <c r="B179" s="36" t="s">
        <v>164</v>
      </c>
      <c r="C179" s="41">
        <v>202212</v>
      </c>
      <c r="D179" s="78">
        <v>97809.45</v>
      </c>
      <c r="E179" s="46" t="s">
        <v>33</v>
      </c>
      <c r="F179" s="77" t="s">
        <v>15</v>
      </c>
    </row>
    <row r="180" spans="1:6" x14ac:dyDescent="0.35">
      <c r="A180" s="24"/>
      <c r="B180" s="36" t="s">
        <v>165</v>
      </c>
      <c r="C180" s="41">
        <v>202212</v>
      </c>
      <c r="D180" s="78">
        <v>54999</v>
      </c>
      <c r="E180" s="46" t="s">
        <v>95</v>
      </c>
      <c r="F180" s="77" t="s">
        <v>15</v>
      </c>
    </row>
    <row r="181" spans="1:6" x14ac:dyDescent="0.35">
      <c r="A181" s="24"/>
      <c r="B181" s="36" t="s">
        <v>116</v>
      </c>
      <c r="C181" s="41">
        <v>202212</v>
      </c>
      <c r="D181" s="78">
        <v>135701.4</v>
      </c>
      <c r="E181" s="46" t="s">
        <v>105</v>
      </c>
      <c r="F181" s="77" t="s">
        <v>15</v>
      </c>
    </row>
    <row r="182" spans="1:6" x14ac:dyDescent="0.35">
      <c r="A182" s="24"/>
      <c r="B182" s="36" t="s">
        <v>145</v>
      </c>
      <c r="C182" s="41">
        <v>202212</v>
      </c>
      <c r="D182" s="78">
        <v>71424.97</v>
      </c>
      <c r="E182" s="46" t="s">
        <v>146</v>
      </c>
      <c r="F182" s="77" t="s">
        <v>15</v>
      </c>
    </row>
    <row r="183" spans="1:6" x14ac:dyDescent="0.35">
      <c r="A183" s="24"/>
      <c r="B183" s="36" t="s">
        <v>86</v>
      </c>
      <c r="C183" s="41">
        <v>202212</v>
      </c>
      <c r="D183" s="78">
        <v>77400</v>
      </c>
      <c r="E183" s="46" t="s">
        <v>105</v>
      </c>
      <c r="F183" s="77" t="s">
        <v>15</v>
      </c>
    </row>
    <row r="184" spans="1:6" x14ac:dyDescent="0.35">
      <c r="A184" s="24"/>
      <c r="B184" s="36" t="s">
        <v>117</v>
      </c>
      <c r="C184" s="41">
        <v>202212</v>
      </c>
      <c r="D184" s="78">
        <v>178138.45</v>
      </c>
      <c r="E184" s="46" t="s">
        <v>38</v>
      </c>
      <c r="F184" s="77" t="s">
        <v>15</v>
      </c>
    </row>
    <row r="185" spans="1:6" x14ac:dyDescent="0.35">
      <c r="A185" s="24"/>
      <c r="B185" s="36" t="s">
        <v>111</v>
      </c>
      <c r="C185" s="41">
        <v>202212</v>
      </c>
      <c r="D185" s="78">
        <v>32400</v>
      </c>
      <c r="E185" s="46" t="s">
        <v>33</v>
      </c>
      <c r="F185" s="77" t="s">
        <v>15</v>
      </c>
    </row>
    <row r="186" spans="1:6" x14ac:dyDescent="0.35">
      <c r="A186" s="24"/>
      <c r="B186" s="36" t="s">
        <v>166</v>
      </c>
      <c r="C186" s="41">
        <v>202212</v>
      </c>
      <c r="D186" s="78">
        <v>64415.71</v>
      </c>
      <c r="E186" s="46" t="s">
        <v>36</v>
      </c>
      <c r="F186" s="77" t="s">
        <v>15</v>
      </c>
    </row>
    <row r="187" spans="1:6" x14ac:dyDescent="0.35">
      <c r="A187" s="24"/>
      <c r="B187" s="36" t="s">
        <v>167</v>
      </c>
      <c r="C187" s="41">
        <v>202212</v>
      </c>
      <c r="D187" s="78">
        <v>70500.990000000005</v>
      </c>
      <c r="E187" s="46" t="s">
        <v>36</v>
      </c>
      <c r="F187" s="77" t="s">
        <v>15</v>
      </c>
    </row>
    <row r="188" spans="1:6" x14ac:dyDescent="0.35">
      <c r="A188" s="24"/>
      <c r="B188" s="36" t="s">
        <v>108</v>
      </c>
      <c r="C188" s="41">
        <v>202212</v>
      </c>
      <c r="D188" s="78">
        <v>174957.6</v>
      </c>
      <c r="E188" s="46" t="s">
        <v>33</v>
      </c>
      <c r="F188" s="77" t="s">
        <v>15</v>
      </c>
    </row>
    <row r="189" spans="1:6" x14ac:dyDescent="0.35">
      <c r="A189" s="24"/>
      <c r="B189" s="36" t="s">
        <v>118</v>
      </c>
      <c r="C189" s="41">
        <v>202212</v>
      </c>
      <c r="D189" s="78">
        <v>169822.29</v>
      </c>
      <c r="E189" s="46" t="s">
        <v>105</v>
      </c>
      <c r="F189" s="77" t="s">
        <v>15</v>
      </c>
    </row>
    <row r="190" spans="1:6" x14ac:dyDescent="0.35">
      <c r="A190" s="24"/>
      <c r="B190" s="36" t="s">
        <v>143</v>
      </c>
      <c r="C190" s="41">
        <v>202212</v>
      </c>
      <c r="D190" s="78">
        <v>25485</v>
      </c>
      <c r="E190" s="46" t="s">
        <v>144</v>
      </c>
      <c r="F190" s="77" t="s">
        <v>15</v>
      </c>
    </row>
    <row r="191" spans="1:6" x14ac:dyDescent="0.35">
      <c r="A191" s="24"/>
      <c r="B191" s="36" t="s">
        <v>89</v>
      </c>
      <c r="C191" s="41">
        <v>202212</v>
      </c>
      <c r="D191" s="78">
        <v>55500</v>
      </c>
      <c r="E191" s="46" t="s">
        <v>33</v>
      </c>
      <c r="F191" s="77" t="s">
        <v>15</v>
      </c>
    </row>
    <row r="192" spans="1:6" x14ac:dyDescent="0.35">
      <c r="A192" s="24"/>
      <c r="B192" s="36" t="s">
        <v>168</v>
      </c>
      <c r="C192" s="41">
        <v>202212</v>
      </c>
      <c r="D192" s="78">
        <v>30000</v>
      </c>
      <c r="E192" s="46" t="s">
        <v>95</v>
      </c>
      <c r="F192" s="77" t="s">
        <v>15</v>
      </c>
    </row>
    <row r="193" spans="1:6" x14ac:dyDescent="0.35">
      <c r="A193" s="24"/>
      <c r="B193" s="36" t="s">
        <v>109</v>
      </c>
      <c r="C193" s="41">
        <v>202212</v>
      </c>
      <c r="D193" s="78">
        <v>30375</v>
      </c>
      <c r="E193" s="46" t="s">
        <v>33</v>
      </c>
      <c r="F193" s="77" t="s">
        <v>15</v>
      </c>
    </row>
    <row r="194" spans="1:6" x14ac:dyDescent="0.35">
      <c r="A194" s="24"/>
      <c r="B194" s="36" t="s">
        <v>121</v>
      </c>
      <c r="C194" s="41">
        <v>202212</v>
      </c>
      <c r="D194" s="78">
        <v>27096.77</v>
      </c>
      <c r="E194" s="46" t="s">
        <v>37</v>
      </c>
      <c r="F194" s="77" t="s">
        <v>15</v>
      </c>
    </row>
    <row r="195" spans="1:6" x14ac:dyDescent="0.35">
      <c r="A195" s="24"/>
      <c r="B195" s="36" t="s">
        <v>122</v>
      </c>
      <c r="C195" s="41">
        <v>202212</v>
      </c>
      <c r="D195" s="78">
        <v>108862.36</v>
      </c>
      <c r="E195" s="46" t="s">
        <v>38</v>
      </c>
      <c r="F195" s="77" t="s">
        <v>15</v>
      </c>
    </row>
    <row r="196" spans="1:6" x14ac:dyDescent="0.35">
      <c r="A196" s="24"/>
      <c r="B196" s="36" t="s">
        <v>123</v>
      </c>
      <c r="C196" s="41">
        <v>202212</v>
      </c>
      <c r="D196" s="78">
        <v>226960.59</v>
      </c>
      <c r="E196" s="46" t="s">
        <v>124</v>
      </c>
      <c r="F196" s="77" t="s">
        <v>15</v>
      </c>
    </row>
    <row r="197" spans="1:6" x14ac:dyDescent="0.35">
      <c r="A197" s="24"/>
      <c r="B197" s="36" t="s">
        <v>147</v>
      </c>
      <c r="C197" s="41">
        <v>202212</v>
      </c>
      <c r="D197" s="78">
        <v>182147.4</v>
      </c>
      <c r="E197" s="46" t="s">
        <v>105</v>
      </c>
      <c r="F197" s="77" t="s">
        <v>15</v>
      </c>
    </row>
    <row r="198" spans="1:6" x14ac:dyDescent="0.35">
      <c r="A198" s="24"/>
      <c r="B198" s="36" t="s">
        <v>91</v>
      </c>
      <c r="C198" s="41">
        <v>202212</v>
      </c>
      <c r="D198" s="78">
        <v>846000</v>
      </c>
      <c r="E198" s="46" t="s">
        <v>33</v>
      </c>
      <c r="F198" s="77" t="s">
        <v>15</v>
      </c>
    </row>
    <row r="199" spans="1:6" x14ac:dyDescent="0.35">
      <c r="A199" s="24"/>
      <c r="B199" s="36" t="s">
        <v>125</v>
      </c>
      <c r="C199" s="41">
        <v>202212</v>
      </c>
      <c r="D199" s="78">
        <v>91169.84</v>
      </c>
      <c r="E199" s="46" t="s">
        <v>95</v>
      </c>
      <c r="F199" s="77" t="s">
        <v>15</v>
      </c>
    </row>
    <row r="200" spans="1:6" x14ac:dyDescent="0.35">
      <c r="A200" s="24"/>
      <c r="B200" s="36" t="s">
        <v>97</v>
      </c>
      <c r="C200" s="41">
        <v>202212</v>
      </c>
      <c r="D200" s="78">
        <v>27751.759999999998</v>
      </c>
      <c r="E200" s="46" t="s">
        <v>37</v>
      </c>
      <c r="F200" s="77" t="s">
        <v>15</v>
      </c>
    </row>
    <row r="201" spans="1:6" x14ac:dyDescent="0.35">
      <c r="A201" s="24"/>
      <c r="B201" s="36" t="s">
        <v>106</v>
      </c>
      <c r="C201" s="41">
        <v>202212</v>
      </c>
      <c r="D201" s="78">
        <v>379188.42</v>
      </c>
      <c r="E201" s="46" t="s">
        <v>105</v>
      </c>
      <c r="F201" s="77" t="s">
        <v>15</v>
      </c>
    </row>
    <row r="202" spans="1:6" x14ac:dyDescent="0.35">
      <c r="A202" s="24"/>
      <c r="B202" s="36" t="s">
        <v>169</v>
      </c>
      <c r="C202" s="41">
        <v>202212</v>
      </c>
      <c r="D202" s="78">
        <v>26606.16</v>
      </c>
      <c r="E202" s="46" t="s">
        <v>105</v>
      </c>
      <c r="F202" s="77" t="s">
        <v>15</v>
      </c>
    </row>
    <row r="203" spans="1:6" x14ac:dyDescent="0.35">
      <c r="A203" s="24"/>
      <c r="B203" s="39" t="s">
        <v>127</v>
      </c>
      <c r="C203" s="44">
        <v>202212</v>
      </c>
      <c r="D203" s="82">
        <v>34380</v>
      </c>
      <c r="E203" s="47" t="s">
        <v>105</v>
      </c>
      <c r="F203" s="83" t="s">
        <v>15</v>
      </c>
    </row>
    <row r="204" spans="1:6" x14ac:dyDescent="0.35">
      <c r="A204" s="24"/>
      <c r="B204" s="27"/>
      <c r="C204" s="28"/>
      <c r="D204" s="78"/>
      <c r="E204" s="84"/>
    </row>
    <row r="205" spans="1:6" ht="15" thickBot="1" x14ac:dyDescent="0.4">
      <c r="A205" s="24"/>
      <c r="B205" s="27"/>
      <c r="C205" s="30"/>
      <c r="D205" s="85">
        <f>SUM(D17:D204)</f>
        <v>18441035.620000005</v>
      </c>
      <c r="E205" s="84"/>
    </row>
    <row r="206" spans="1:6" ht="15" thickTop="1" x14ac:dyDescent="0.35">
      <c r="A206" s="24"/>
      <c r="B206" s="27"/>
      <c r="C206" s="30"/>
      <c r="D206" s="78"/>
      <c r="E206" s="84"/>
    </row>
    <row r="207" spans="1:6" x14ac:dyDescent="0.35">
      <c r="A207" s="24"/>
      <c r="B207" s="24" t="s">
        <v>17</v>
      </c>
    </row>
    <row r="208" spans="1:6" x14ac:dyDescent="0.35">
      <c r="A208" s="24"/>
      <c r="B208" s="26" t="s">
        <v>10</v>
      </c>
      <c r="C208" s="26" t="s">
        <v>82</v>
      </c>
      <c r="D208" s="73" t="s">
        <v>12</v>
      </c>
      <c r="E208" s="26" t="s">
        <v>13</v>
      </c>
      <c r="F208" s="4" t="s">
        <v>14</v>
      </c>
    </row>
    <row r="209" spans="1:6" x14ac:dyDescent="0.35">
      <c r="A209" s="24"/>
      <c r="B209" s="24"/>
      <c r="C209" s="32"/>
      <c r="D209" s="78"/>
      <c r="E209" s="84"/>
    </row>
    <row r="210" spans="1:6" ht="15" thickBot="1" x14ac:dyDescent="0.4">
      <c r="A210" s="24"/>
      <c r="B210" s="24"/>
      <c r="C210" s="32"/>
      <c r="D210" s="85">
        <f>SUM(D209:D209)</f>
        <v>0</v>
      </c>
      <c r="E210" s="84"/>
    </row>
    <row r="211" spans="1:6" ht="15" thickTop="1" x14ac:dyDescent="0.35">
      <c r="A211" s="24"/>
    </row>
    <row r="212" spans="1:6" x14ac:dyDescent="0.35">
      <c r="A212" s="24"/>
      <c r="B212" s="54" t="s">
        <v>16</v>
      </c>
    </row>
    <row r="213" spans="1:6" x14ac:dyDescent="0.35">
      <c r="A213" s="24"/>
      <c r="B213" s="26" t="s">
        <v>10</v>
      </c>
      <c r="C213" s="26" t="s">
        <v>82</v>
      </c>
      <c r="D213" s="73" t="s">
        <v>12</v>
      </c>
      <c r="E213" s="26" t="s">
        <v>13</v>
      </c>
      <c r="F213" s="4" t="s">
        <v>14</v>
      </c>
    </row>
    <row r="214" spans="1:6" x14ac:dyDescent="0.35">
      <c r="A214" s="24"/>
      <c r="B214" s="29"/>
      <c r="C214" s="33"/>
      <c r="D214" s="78"/>
      <c r="E214" s="84"/>
    </row>
    <row r="215" spans="1:6" ht="15" thickBot="1" x14ac:dyDescent="0.4">
      <c r="A215" s="24"/>
      <c r="B215" s="24"/>
      <c r="C215" s="32"/>
      <c r="D215" s="85">
        <f>SUM(D214:D214)</f>
        <v>0</v>
      </c>
      <c r="E215" s="84"/>
    </row>
    <row r="216" spans="1:6" ht="15" thickTop="1" x14ac:dyDescent="0.35">
      <c r="A216" s="24"/>
      <c r="B216" s="24"/>
      <c r="C216" s="32"/>
      <c r="D216" s="78"/>
      <c r="E216" s="84"/>
    </row>
    <row r="217" spans="1:6" x14ac:dyDescent="0.35">
      <c r="A217" s="24"/>
      <c r="B217" s="34" t="s">
        <v>41</v>
      </c>
    </row>
    <row r="218" spans="1:6" x14ac:dyDescent="0.35">
      <c r="A218" s="24"/>
      <c r="B218" s="26" t="s">
        <v>10</v>
      </c>
      <c r="C218" s="26" t="s">
        <v>82</v>
      </c>
      <c r="D218" s="73" t="s">
        <v>12</v>
      </c>
      <c r="E218" s="26" t="s">
        <v>13</v>
      </c>
      <c r="F218" s="4" t="s">
        <v>14</v>
      </c>
    </row>
    <row r="219" spans="1:6" x14ac:dyDescent="0.35">
      <c r="A219" s="24"/>
      <c r="B219" s="52"/>
      <c r="C219" s="53"/>
      <c r="D219" s="76"/>
      <c r="E219" s="52"/>
    </row>
    <row r="220" spans="1:6" ht="15" thickBot="1" x14ac:dyDescent="0.4">
      <c r="A220" s="24"/>
      <c r="B220" s="24"/>
      <c r="C220" s="32"/>
      <c r="D220" s="85">
        <f>SUM(D219:D219)</f>
        <v>0</v>
      </c>
      <c r="E220" s="84"/>
    </row>
    <row r="221" spans="1:6" ht="15" thickTop="1" x14ac:dyDescent="0.35">
      <c r="A221" s="24"/>
    </row>
    <row r="222" spans="1:6" x14ac:dyDescent="0.35">
      <c r="A222" s="24"/>
      <c r="B222" s="54" t="s">
        <v>18</v>
      </c>
    </row>
    <row r="223" spans="1:6" x14ac:dyDescent="0.35">
      <c r="A223" s="24"/>
      <c r="B223" s="26" t="s">
        <v>10</v>
      </c>
      <c r="C223" s="26" t="s">
        <v>11</v>
      </c>
      <c r="D223" s="73" t="s">
        <v>12</v>
      </c>
      <c r="E223" s="26" t="s">
        <v>13</v>
      </c>
      <c r="F223" s="4" t="s">
        <v>14</v>
      </c>
    </row>
    <row r="224" spans="1:6" x14ac:dyDescent="0.35">
      <c r="A224" s="24"/>
      <c r="B224" s="36" t="s">
        <v>104</v>
      </c>
      <c r="C224" s="41">
        <v>202201</v>
      </c>
      <c r="D224" s="78">
        <v>31042.2</v>
      </c>
      <c r="E224" s="46" t="s">
        <v>39</v>
      </c>
      <c r="F224" s="77" t="s">
        <v>7</v>
      </c>
    </row>
    <row r="225" spans="1:6" x14ac:dyDescent="0.35">
      <c r="A225" s="24"/>
      <c r="B225" s="36" t="s">
        <v>170</v>
      </c>
      <c r="C225" s="41">
        <v>202201</v>
      </c>
      <c r="D225" s="78">
        <v>76920.259999999995</v>
      </c>
      <c r="E225" s="46" t="s">
        <v>152</v>
      </c>
      <c r="F225" s="77" t="s">
        <v>7</v>
      </c>
    </row>
    <row r="226" spans="1:6" x14ac:dyDescent="0.35">
      <c r="A226" s="24"/>
      <c r="B226" s="36" t="s">
        <v>170</v>
      </c>
      <c r="C226" s="41">
        <v>202202</v>
      </c>
      <c r="D226" s="78">
        <v>44915.519999999997</v>
      </c>
      <c r="E226" s="46" t="s">
        <v>152</v>
      </c>
      <c r="F226" s="77" t="s">
        <v>7</v>
      </c>
    </row>
    <row r="227" spans="1:6" x14ac:dyDescent="0.35">
      <c r="A227" s="24"/>
      <c r="B227" s="36" t="s">
        <v>170</v>
      </c>
      <c r="C227" s="41">
        <v>202203</v>
      </c>
      <c r="D227" s="78">
        <v>443379.88</v>
      </c>
      <c r="E227" s="46" t="s">
        <v>152</v>
      </c>
      <c r="F227" s="77" t="s">
        <v>7</v>
      </c>
    </row>
    <row r="228" spans="1:6" x14ac:dyDescent="0.35">
      <c r="A228" s="24"/>
      <c r="B228" s="36" t="s">
        <v>171</v>
      </c>
      <c r="C228" s="41">
        <v>202203</v>
      </c>
      <c r="D228" s="78">
        <v>475145.3</v>
      </c>
      <c r="E228" s="46" t="s">
        <v>152</v>
      </c>
      <c r="F228" s="77" t="s">
        <v>7</v>
      </c>
    </row>
    <row r="229" spans="1:6" x14ac:dyDescent="0.35">
      <c r="A229" s="24"/>
      <c r="B229" s="36" t="s">
        <v>102</v>
      </c>
      <c r="C229" s="41">
        <v>202203</v>
      </c>
      <c r="D229" s="78">
        <v>39200</v>
      </c>
      <c r="E229" s="46" t="s">
        <v>103</v>
      </c>
      <c r="F229" s="77" t="s">
        <v>7</v>
      </c>
    </row>
    <row r="230" spans="1:6" x14ac:dyDescent="0.35">
      <c r="A230" s="24"/>
      <c r="B230" s="36" t="s">
        <v>170</v>
      </c>
      <c r="C230" s="41">
        <v>202204</v>
      </c>
      <c r="D230" s="78">
        <v>262560.89</v>
      </c>
      <c r="E230" s="46" t="s">
        <v>152</v>
      </c>
      <c r="F230" s="77" t="s">
        <v>7</v>
      </c>
    </row>
    <row r="231" spans="1:6" x14ac:dyDescent="0.35">
      <c r="A231" s="24"/>
      <c r="B231" s="36" t="s">
        <v>171</v>
      </c>
      <c r="C231" s="41">
        <v>202204</v>
      </c>
      <c r="D231" s="78">
        <v>79870.59</v>
      </c>
      <c r="E231" s="46" t="s">
        <v>152</v>
      </c>
      <c r="F231" s="77" t="s">
        <v>7</v>
      </c>
    </row>
    <row r="232" spans="1:6" x14ac:dyDescent="0.35">
      <c r="A232" s="24"/>
      <c r="B232" s="36" t="s">
        <v>170</v>
      </c>
      <c r="C232" s="41">
        <v>202205</v>
      </c>
      <c r="D232" s="78">
        <v>33624.629999999997</v>
      </c>
      <c r="E232" s="46" t="s">
        <v>152</v>
      </c>
      <c r="F232" s="77" t="s">
        <v>7</v>
      </c>
    </row>
    <row r="233" spans="1:6" x14ac:dyDescent="0.35">
      <c r="A233" s="24"/>
      <c r="B233" s="36" t="s">
        <v>171</v>
      </c>
      <c r="C233" s="41">
        <v>202205</v>
      </c>
      <c r="D233" s="78">
        <v>386805.55</v>
      </c>
      <c r="E233" s="46" t="s">
        <v>152</v>
      </c>
      <c r="F233" s="77" t="s">
        <v>7</v>
      </c>
    </row>
    <row r="234" spans="1:6" x14ac:dyDescent="0.35">
      <c r="A234" s="24"/>
      <c r="B234" s="36" t="s">
        <v>170</v>
      </c>
      <c r="C234" s="41">
        <v>202206</v>
      </c>
      <c r="D234" s="78">
        <v>38736.61</v>
      </c>
      <c r="E234" s="46" t="s">
        <v>152</v>
      </c>
      <c r="F234" s="77" t="s">
        <v>7</v>
      </c>
    </row>
    <row r="235" spans="1:6" x14ac:dyDescent="0.35">
      <c r="A235" s="24"/>
      <c r="B235" s="36" t="s">
        <v>171</v>
      </c>
      <c r="C235" s="41">
        <v>202206</v>
      </c>
      <c r="D235" s="78">
        <v>28943.040000000001</v>
      </c>
      <c r="E235" s="46" t="s">
        <v>152</v>
      </c>
      <c r="F235" s="77" t="s">
        <v>7</v>
      </c>
    </row>
    <row r="236" spans="1:6" x14ac:dyDescent="0.35">
      <c r="A236" s="24"/>
      <c r="B236" s="36" t="s">
        <v>170</v>
      </c>
      <c r="C236" s="41">
        <v>202207</v>
      </c>
      <c r="D236" s="78">
        <v>238166.08</v>
      </c>
      <c r="E236" s="46" t="s">
        <v>152</v>
      </c>
      <c r="F236" s="77" t="s">
        <v>7</v>
      </c>
    </row>
    <row r="237" spans="1:6" x14ac:dyDescent="0.35">
      <c r="A237" s="24"/>
      <c r="B237" s="36" t="s">
        <v>171</v>
      </c>
      <c r="C237" s="41">
        <v>202207</v>
      </c>
      <c r="D237" s="78">
        <v>163111.22</v>
      </c>
      <c r="E237" s="46" t="s">
        <v>152</v>
      </c>
      <c r="F237" s="77" t="s">
        <v>7</v>
      </c>
    </row>
    <row r="238" spans="1:6" x14ac:dyDescent="0.35">
      <c r="A238" s="24"/>
      <c r="B238" s="36" t="s">
        <v>170</v>
      </c>
      <c r="C238" s="41">
        <v>202208</v>
      </c>
      <c r="D238" s="78">
        <v>43563.39</v>
      </c>
      <c r="E238" s="46" t="s">
        <v>152</v>
      </c>
      <c r="F238" s="77" t="s">
        <v>7</v>
      </c>
    </row>
    <row r="239" spans="1:6" x14ac:dyDescent="0.35">
      <c r="A239" s="24"/>
      <c r="B239" s="36" t="s">
        <v>171</v>
      </c>
      <c r="C239" s="41">
        <v>202208</v>
      </c>
      <c r="D239" s="78">
        <v>105643.76</v>
      </c>
      <c r="E239" s="46" t="s">
        <v>152</v>
      </c>
      <c r="F239" s="77" t="s">
        <v>7</v>
      </c>
    </row>
    <row r="240" spans="1:6" x14ac:dyDescent="0.35">
      <c r="A240" s="24"/>
      <c r="B240" s="36" t="s">
        <v>170</v>
      </c>
      <c r="C240" s="41">
        <v>202209</v>
      </c>
      <c r="D240" s="78">
        <v>26552.48</v>
      </c>
      <c r="E240" s="46" t="s">
        <v>152</v>
      </c>
      <c r="F240" s="77" t="s">
        <v>7</v>
      </c>
    </row>
    <row r="241" spans="1:6" x14ac:dyDescent="0.35">
      <c r="A241" s="24"/>
      <c r="B241" s="38" t="s">
        <v>171</v>
      </c>
      <c r="C241" s="43">
        <v>202209</v>
      </c>
      <c r="D241" s="78">
        <v>180912.19</v>
      </c>
      <c r="E241" s="79" t="s">
        <v>152</v>
      </c>
      <c r="F241" s="77" t="s">
        <v>7</v>
      </c>
    </row>
    <row r="242" spans="1:6" x14ac:dyDescent="0.35">
      <c r="A242" s="24"/>
      <c r="B242" s="37" t="s">
        <v>170</v>
      </c>
      <c r="C242" s="42">
        <v>202210</v>
      </c>
      <c r="D242" s="78">
        <v>31237.279999999999</v>
      </c>
      <c r="E242" s="79" t="s">
        <v>152</v>
      </c>
      <c r="F242" s="77" t="s">
        <v>7</v>
      </c>
    </row>
    <row r="243" spans="1:6" x14ac:dyDescent="0.35">
      <c r="A243" s="24"/>
      <c r="B243" s="36" t="s">
        <v>87</v>
      </c>
      <c r="C243" s="41">
        <v>202211</v>
      </c>
      <c r="D243" s="78">
        <v>43919.55</v>
      </c>
      <c r="E243" s="46" t="s">
        <v>105</v>
      </c>
      <c r="F243" s="77" t="s">
        <v>7</v>
      </c>
    </row>
    <row r="244" spans="1:6" x14ac:dyDescent="0.35">
      <c r="A244" s="24"/>
      <c r="B244" s="36" t="s">
        <v>170</v>
      </c>
      <c r="C244" s="41">
        <v>202211</v>
      </c>
      <c r="D244" s="78">
        <v>29484</v>
      </c>
      <c r="E244" s="46" t="s">
        <v>152</v>
      </c>
      <c r="F244" s="77" t="s">
        <v>7</v>
      </c>
    </row>
    <row r="245" spans="1:6" x14ac:dyDescent="0.35">
      <c r="A245" s="24"/>
      <c r="B245" s="36" t="s">
        <v>94</v>
      </c>
      <c r="C245" s="41">
        <v>202212</v>
      </c>
      <c r="D245" s="78">
        <v>502200</v>
      </c>
      <c r="E245" s="46" t="s">
        <v>33</v>
      </c>
      <c r="F245" s="77" t="s">
        <v>7</v>
      </c>
    </row>
    <row r="246" spans="1:6" x14ac:dyDescent="0.35">
      <c r="A246" s="24"/>
      <c r="B246" s="36" t="s">
        <v>170</v>
      </c>
      <c r="C246" s="41">
        <v>202212</v>
      </c>
      <c r="D246" s="78">
        <v>117299.11</v>
      </c>
      <c r="E246" s="46" t="s">
        <v>152</v>
      </c>
      <c r="F246" s="77" t="s">
        <v>7</v>
      </c>
    </row>
    <row r="247" spans="1:6" x14ac:dyDescent="0.35">
      <c r="A247" s="24"/>
      <c r="B247" s="39" t="s">
        <v>113</v>
      </c>
      <c r="C247" s="44">
        <v>202212</v>
      </c>
      <c r="D247" s="82">
        <v>39265</v>
      </c>
      <c r="E247" s="47" t="s">
        <v>36</v>
      </c>
      <c r="F247" s="68" t="s">
        <v>7</v>
      </c>
    </row>
    <row r="248" spans="1:6" x14ac:dyDescent="0.35">
      <c r="B248" s="27"/>
      <c r="C248" s="31"/>
      <c r="D248" s="81"/>
      <c r="E248" s="84"/>
    </row>
    <row r="249" spans="1:6" ht="15" thickBot="1" x14ac:dyDescent="0.4">
      <c r="B249" s="27"/>
      <c r="C249" s="86"/>
      <c r="D249" s="87">
        <f>SUM(D224:D247)</f>
        <v>3462498.5299999993</v>
      </c>
      <c r="E249" s="84"/>
    </row>
    <row r="250" spans="1:6" ht="15" thickTop="1" x14ac:dyDescent="0.35">
      <c r="B250" s="27"/>
      <c r="C250" s="86"/>
      <c r="D250" s="81"/>
      <c r="E250" s="84"/>
    </row>
    <row r="251" spans="1:6" x14ac:dyDescent="0.35">
      <c r="B251" s="27"/>
      <c r="C251" s="86"/>
      <c r="D251" s="81"/>
      <c r="E251" s="84"/>
    </row>
    <row r="252" spans="1:6" x14ac:dyDescent="0.35">
      <c r="B252" s="27"/>
      <c r="C252" s="86"/>
      <c r="D252" s="81"/>
      <c r="E252" s="84"/>
    </row>
    <row r="253" spans="1:6" x14ac:dyDescent="0.35">
      <c r="C253" s="86"/>
    </row>
    <row r="254" spans="1:6" x14ac:dyDescent="0.35">
      <c r="D254" s="54"/>
    </row>
  </sheetData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1</vt:lpstr>
      <vt:lpstr>Appendix 2</vt:lpstr>
    </vt:vector>
  </TitlesOfParts>
  <Company>SQA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Smith</dc:creator>
  <cp:lastModifiedBy>Scott Lennox</cp:lastModifiedBy>
  <cp:lastPrinted>2020-12-02T09:26:54Z</cp:lastPrinted>
  <dcterms:created xsi:type="dcterms:W3CDTF">2016-06-20T11:11:47Z</dcterms:created>
  <dcterms:modified xsi:type="dcterms:W3CDTF">2023-11-23T14:30:14Z</dcterms:modified>
</cp:coreProperties>
</file>