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9170" windowHeight="4050" activeTab="0"/>
  </bookViews>
  <sheets>
    <sheet name="Access 2" sheetId="1" r:id="rId1"/>
    <sheet name="Access 3" sheetId="2" r:id="rId2"/>
    <sheet name="SG" sheetId="3" r:id="rId3"/>
    <sheet name="Int 1" sheetId="4" r:id="rId4"/>
    <sheet name="Int 2" sheetId="5" r:id="rId5"/>
    <sheet name="Higher" sheetId="6" r:id="rId6"/>
    <sheet name="Ad Higher" sheetId="7" r:id="rId7"/>
  </sheets>
  <definedNames>
    <definedName name="IDX24" localSheetId="4">'Int 2'!#REF!</definedName>
    <definedName name="_xlnm.Print_Titles" localSheetId="6">'Ad Higher'!$1:$6</definedName>
    <definedName name="_xlnm.Print_Titles" localSheetId="5">'Higher'!$1:$6</definedName>
    <definedName name="_xlnm.Print_Titles" localSheetId="3">'Int 1'!$1:$6</definedName>
    <definedName name="_xlnm.Print_Titles" localSheetId="4">'Int 2'!$1:$6</definedName>
    <definedName name="_xlnm.Print_Titles" localSheetId="2">'SG'!$1:$6</definedName>
  </definedNames>
  <calcPr fullCalcOnLoad="1"/>
</workbook>
</file>

<file path=xl/sharedStrings.xml><?xml version="1.0" encoding="utf-8"?>
<sst xmlns="http://schemas.openxmlformats.org/spreadsheetml/2006/main" count="692" uniqueCount="147">
  <si>
    <t>SUBJECT</t>
  </si>
  <si>
    <t>Totals</t>
  </si>
  <si>
    <t>A</t>
  </si>
  <si>
    <t>B</t>
  </si>
  <si>
    <t>C</t>
  </si>
  <si>
    <t>PASSES</t>
  </si>
  <si>
    <t>No Awards</t>
  </si>
  <si>
    <t>Pass Rate</t>
  </si>
  <si>
    <t>D</t>
  </si>
  <si>
    <t>Accounting &amp; Finance</t>
  </si>
  <si>
    <t>Administration</t>
  </si>
  <si>
    <t>Art and Design</t>
  </si>
  <si>
    <t>Biology</t>
  </si>
  <si>
    <t>Business Management</t>
  </si>
  <si>
    <t>Chemistry</t>
  </si>
  <si>
    <t>Classical Greek</t>
  </si>
  <si>
    <t>Classical Studies</t>
  </si>
  <si>
    <t>Computing Studies</t>
  </si>
  <si>
    <t>Contemporary Social Studies</t>
  </si>
  <si>
    <t>Craft &amp; Design</t>
  </si>
  <si>
    <t>Drama</t>
  </si>
  <si>
    <t>Economics</t>
  </si>
  <si>
    <t>English</t>
  </si>
  <si>
    <t>French</t>
  </si>
  <si>
    <t>Gaelic (Learners)</t>
  </si>
  <si>
    <t>Geography</t>
  </si>
  <si>
    <t>German</t>
  </si>
  <si>
    <t>Graphic Communication</t>
  </si>
  <si>
    <t>History</t>
  </si>
  <si>
    <t>Home Economics</t>
  </si>
  <si>
    <t>Italian</t>
  </si>
  <si>
    <t>Latin</t>
  </si>
  <si>
    <t>Mathematics</t>
  </si>
  <si>
    <t>Modern Studies</t>
  </si>
  <si>
    <t>Music</t>
  </si>
  <si>
    <t>Physical Education</t>
  </si>
  <si>
    <t>Physics</t>
  </si>
  <si>
    <t>Religious Studies</t>
  </si>
  <si>
    <t>Russian</t>
  </si>
  <si>
    <t>Science</t>
  </si>
  <si>
    <t>Spanish</t>
  </si>
  <si>
    <t>Technological Studies</t>
  </si>
  <si>
    <t>Urdu</t>
  </si>
  <si>
    <t>Accounting</t>
  </si>
  <si>
    <t>Applied Practical Electronics</t>
  </si>
  <si>
    <t>Care</t>
  </si>
  <si>
    <t>Engineering Craft Skills</t>
  </si>
  <si>
    <t>Geology</t>
  </si>
  <si>
    <t>Home Economics: Fashion and Textile Technology</t>
  </si>
  <si>
    <t>Home Economics: Health and Food Technology</t>
  </si>
  <si>
    <t>Home Economics: Lifestyle and Consumer Technology</t>
  </si>
  <si>
    <t>Hospitality: Practical Cookery</t>
  </si>
  <si>
    <t>Managing Environmental Resources</t>
  </si>
  <si>
    <t>Media Studies</t>
  </si>
  <si>
    <t>Personal and Social Education</t>
  </si>
  <si>
    <t>Psychology</t>
  </si>
  <si>
    <t>Religious, Moral and Philosophical Studies</t>
  </si>
  <si>
    <t>Sociology</t>
  </si>
  <si>
    <t>Travel and Tourism</t>
  </si>
  <si>
    <t>Woodworking Skills</t>
  </si>
  <si>
    <t>%age of Total Entries</t>
  </si>
  <si>
    <t>Biotechnology</t>
  </si>
  <si>
    <t>Care Issues for Society: Child Care</t>
  </si>
  <si>
    <t>Care Issues for Society: Older People</t>
  </si>
  <si>
    <t>Computing</t>
  </si>
  <si>
    <t>Creative Cake Production</t>
  </si>
  <si>
    <t>Design</t>
  </si>
  <si>
    <t>Electrical Installation Fundamentals</t>
  </si>
  <si>
    <t>Fitness and Exercise</t>
  </si>
  <si>
    <t>Health and Safety in Care Settings</t>
  </si>
  <si>
    <t>Hospitality - General Operations</t>
  </si>
  <si>
    <t>Hospitality - Professional Cookery</t>
  </si>
  <si>
    <t>Information Systems</t>
  </si>
  <si>
    <t>Leading Sports Activities</t>
  </si>
  <si>
    <t>Philosophy</t>
  </si>
  <si>
    <t>Product Design</t>
  </si>
  <si>
    <t>Selling Overseas Tourist Destinations</t>
  </si>
  <si>
    <t>Care Practice</t>
  </si>
  <si>
    <t>Dance Practice</t>
  </si>
  <si>
    <t>Fabrication and Welding Engineering</t>
  </si>
  <si>
    <t>Human Biology</t>
  </si>
  <si>
    <t>Mechatronics</t>
  </si>
  <si>
    <t>Mental Health Care</t>
  </si>
  <si>
    <t>Photography for the Media</t>
  </si>
  <si>
    <t>Play in Early Education and Childcare</t>
  </si>
  <si>
    <t>Politics</t>
  </si>
  <si>
    <t>Professional Patisserie</t>
  </si>
  <si>
    <t>Retail Travel</t>
  </si>
  <si>
    <t>Selling Scheduled Air Travel</t>
  </si>
  <si>
    <t>Sports Coaching Studies</t>
  </si>
  <si>
    <t>Sports Organisation</t>
  </si>
  <si>
    <t>Visual Arts</t>
  </si>
  <si>
    <t>Business</t>
  </si>
  <si>
    <t>English and Communication</t>
  </si>
  <si>
    <t>Enterprise through Craft</t>
  </si>
  <si>
    <t>Personal Care</t>
  </si>
  <si>
    <t>Social Subjects</t>
  </si>
  <si>
    <t>Early Education and Childcare</t>
  </si>
  <si>
    <t>All subjects</t>
  </si>
  <si>
    <t>Practical Experiences: Construction and Engineering</t>
  </si>
  <si>
    <t>Social and Vocational Skills</t>
  </si>
  <si>
    <t>Construction Crafts</t>
  </si>
  <si>
    <t>Hairdressing</t>
  </si>
  <si>
    <t>Rural Skills</t>
  </si>
  <si>
    <t>Sport and Recreation</t>
  </si>
  <si>
    <t>Passes in Ungraded Courses</t>
  </si>
  <si>
    <t>Passes</t>
  </si>
  <si>
    <t>English for Speakers of Other Languages</t>
  </si>
  <si>
    <t>Financial Services</t>
  </si>
  <si>
    <t>Architectural Technology</t>
  </si>
  <si>
    <t>Building Construction</t>
  </si>
  <si>
    <t>No Award</t>
  </si>
  <si>
    <t>Applied Mathematics</t>
  </si>
  <si>
    <t>Female candidates only</t>
  </si>
  <si>
    <t>Entries</t>
  </si>
  <si>
    <r>
      <t xml:space="preserve">1 </t>
    </r>
    <r>
      <rPr>
        <sz val="9"/>
        <rFont val="Times New Roman"/>
        <family val="1"/>
      </rPr>
      <t>Awards in the optional Writing Element for Gaelic (Learners) are made at grades 1 to 4 only</t>
    </r>
  </si>
  <si>
    <r>
      <t xml:space="preserve">Gaelic (Learners) - Writing </t>
    </r>
    <r>
      <rPr>
        <b/>
        <vertAlign val="superscript"/>
        <sz val="10"/>
        <rFont val="Times New Roman"/>
        <family val="1"/>
      </rPr>
      <t>1</t>
    </r>
  </si>
  <si>
    <t>Gàidhlig</t>
  </si>
  <si>
    <t>Candidates presented by centres within Scotland</t>
  </si>
  <si>
    <t>Candidates presented by centres outwith Scotland</t>
  </si>
  <si>
    <t>2008 Pre Appeal Data - Standard Grade Entries and Course Awards</t>
  </si>
  <si>
    <t>2008 Pre Appeal Data - Access 2 Entries and Course Awards</t>
  </si>
  <si>
    <t>2008 Pre Appeal Data - Access 3 Entries and Course Awards</t>
  </si>
  <si>
    <t>Gaidhlig</t>
  </si>
  <si>
    <t>Mandarin</t>
  </si>
  <si>
    <t>Engineering Skills</t>
  </si>
  <si>
    <t>Hospitality</t>
  </si>
  <si>
    <t xml:space="preserve"> -</t>
  </si>
  <si>
    <t>2008 Pre Appeal Data - Intermediate 1 Entries and Course Awards</t>
  </si>
  <si>
    <t>2008 Pre Appeal Data - Intermediate 2 Entries and Course Awards</t>
  </si>
  <si>
    <t>2008 Pre Appeal Data - Higher Entries and Course Awards</t>
  </si>
  <si>
    <t>2008 Pre Appeal Data - Advanced Higher Entries and Course Awards</t>
  </si>
  <si>
    <t>Hospitality - Reception and Accommodation Operations</t>
  </si>
  <si>
    <t>All Subjects</t>
  </si>
  <si>
    <t xml:space="preserve">  -</t>
  </si>
  <si>
    <t>Health and Social Care</t>
  </si>
  <si>
    <t>Hospitality - Food and Drink Service</t>
  </si>
  <si>
    <t>-</t>
  </si>
  <si>
    <t>*</t>
  </si>
  <si>
    <t>5,668*</t>
  </si>
  <si>
    <t>* SfW is a flexible provision, not necessarily completed by candidates in a single academic year. Consequently the results are not directly comparable with other courses. The expectation is that most candidates will complete the course</t>
  </si>
  <si>
    <t>8,360*</t>
  </si>
  <si>
    <t>Electronic and Electrical Fundamentals**</t>
  </si>
  <si>
    <t>Technological Studies**</t>
  </si>
  <si>
    <t>14,443*</t>
  </si>
  <si>
    <t>Art and Design Enquiry: Design</t>
  </si>
  <si>
    <t>Art and Design Enquiry: Expressive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</si>
</sst>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"/>
    <numFmt numFmtId="166" formatCode="_-* #,##0.0_-;\-* #,##0.0_-;_-* &quot;-&quot;??_-;_-@_-"/>
    <numFmt numFmtId="167" formatCode="_-* #,##0_-;\-* #,##0_-;_-* &quot;-&quot;??_-;_-@_-"/>
  </numFmts>
  <fonts count="14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0"/>
    </font>
    <font>
      <b/>
      <sz val="10"/>
      <name val="Arial"/>
      <family val="0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vertAlign val="superscript"/>
      <sz val="10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1" fillId="0" borderId="0" xfId="21" applyFont="1" applyBorder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3" xfId="0" applyBorder="1" applyAlignment="1">
      <alignment/>
    </xf>
    <xf numFmtId="3" fontId="7" fillId="0" borderId="7" xfId="0" applyNumberFormat="1" applyFont="1" applyBorder="1" applyAlignment="1">
      <alignment horizontal="right"/>
    </xf>
    <xf numFmtId="164" fontId="0" fillId="0" borderId="8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8" fillId="0" borderId="0" xfId="21" applyNumberFormat="1" applyFont="1" applyBorder="1">
      <alignment/>
      <protection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7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0" fillId="0" borderId="2" xfId="22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164" fontId="0" fillId="0" borderId="7" xfId="22" applyNumberFormat="1" applyFont="1" applyBorder="1" applyAlignment="1">
      <alignment/>
    </xf>
    <xf numFmtId="0" fontId="1" fillId="0" borderId="0" xfId="21" applyFont="1" applyFill="1" applyBorder="1">
      <alignment/>
      <protection/>
    </xf>
    <xf numFmtId="0" fontId="5" fillId="0" borderId="1" xfId="0" applyFont="1" applyBorder="1" applyAlignment="1">
      <alignment/>
    </xf>
    <xf numFmtId="0" fontId="13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/>
    </xf>
    <xf numFmtId="3" fontId="7" fillId="0" borderId="7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7" xfId="0" applyNumberForma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8" xfId="0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164" fontId="0" fillId="0" borderId="1" xfId="22" applyNumberFormat="1" applyFont="1" applyFill="1" applyBorder="1" applyAlignment="1">
      <alignment horizontal="right"/>
    </xf>
    <xf numFmtId="167" fontId="0" fillId="0" borderId="1" xfId="15" applyNumberFormat="1" applyFont="1" applyFill="1" applyBorder="1" applyAlignment="1">
      <alignment horizontal="right"/>
    </xf>
    <xf numFmtId="164" fontId="0" fillId="0" borderId="1" xfId="22" applyNumberFormat="1" applyFont="1" applyFill="1" applyBorder="1" applyAlignment="1">
      <alignment horizontal="right"/>
    </xf>
    <xf numFmtId="0" fontId="2" fillId="0" borderId="8" xfId="0" applyFont="1" applyBorder="1" applyAlignment="1">
      <alignment/>
    </xf>
    <xf numFmtId="164" fontId="0" fillId="0" borderId="8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" fontId="0" fillId="0" borderId="1" xfId="15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7" xfId="0" applyNumberForma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99H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workbookViewId="0" topLeftCell="A1">
      <pane ySplit="4" topLeftCell="BM5" activePane="bottomLeft" state="frozen"/>
      <selection pane="topLeft" activeCell="N28" sqref="N28"/>
      <selection pane="bottomLeft" activeCell="A33" sqref="A33"/>
    </sheetView>
  </sheetViews>
  <sheetFormatPr defaultColWidth="9.33203125" defaultRowHeight="12.75"/>
  <cols>
    <col min="1" max="1" width="50.83203125" style="0" customWidth="1"/>
    <col min="2" max="4" width="15.83203125" style="0" customWidth="1"/>
  </cols>
  <sheetData>
    <row r="1" spans="1:2" ht="14.25">
      <c r="A1" s="1" t="s">
        <v>121</v>
      </c>
      <c r="B1" s="1"/>
    </row>
    <row r="2" spans="1:2" ht="14.25">
      <c r="A2" s="1" t="s">
        <v>113</v>
      </c>
      <c r="B2" s="1"/>
    </row>
    <row r="3" spans="1:2" ht="14.25">
      <c r="A3" s="1"/>
      <c r="B3" s="1"/>
    </row>
    <row r="4" spans="1:4" s="3" customFormat="1" ht="24">
      <c r="A4" s="2" t="s">
        <v>0</v>
      </c>
      <c r="B4" s="32" t="s">
        <v>60</v>
      </c>
      <c r="C4" s="32" t="s">
        <v>114</v>
      </c>
      <c r="D4" s="32" t="s">
        <v>106</v>
      </c>
    </row>
    <row r="5" spans="1:4" ht="12.75">
      <c r="A5" s="11"/>
      <c r="B5" s="5"/>
      <c r="C5" s="4"/>
      <c r="D5" s="4"/>
    </row>
    <row r="6" spans="1:4" ht="12.75">
      <c r="A6" s="13" t="s">
        <v>11</v>
      </c>
      <c r="B6" s="22">
        <v>0.23333333333333334</v>
      </c>
      <c r="C6" s="46">
        <v>21</v>
      </c>
      <c r="D6" s="46">
        <v>16</v>
      </c>
    </row>
    <row r="7" spans="1:4" ht="12.75">
      <c r="A7" s="13" t="s">
        <v>92</v>
      </c>
      <c r="B7" s="22">
        <v>0.4782608695652174</v>
      </c>
      <c r="C7" s="46">
        <v>11</v>
      </c>
      <c r="D7" s="46">
        <v>10</v>
      </c>
    </row>
    <row r="8" spans="1:4" ht="12.75">
      <c r="A8" s="13" t="s">
        <v>64</v>
      </c>
      <c r="B8" s="22">
        <v>0.27848101265822783</v>
      </c>
      <c r="C8" s="46">
        <v>22</v>
      </c>
      <c r="D8" s="46">
        <v>7</v>
      </c>
    </row>
    <row r="9" spans="1:4" ht="12.75">
      <c r="A9" s="13" t="s">
        <v>20</v>
      </c>
      <c r="B9" s="22">
        <v>0.5191082802547771</v>
      </c>
      <c r="C9" s="46">
        <v>326</v>
      </c>
      <c r="D9" s="46">
        <v>265</v>
      </c>
    </row>
    <row r="10" spans="1:4" ht="12.75">
      <c r="A10" s="13" t="s">
        <v>93</v>
      </c>
      <c r="B10" s="22">
        <v>0.34417344173441733</v>
      </c>
      <c r="C10" s="46">
        <v>127</v>
      </c>
      <c r="D10" s="46">
        <v>105</v>
      </c>
    </row>
    <row r="11" spans="1:4" ht="12.75">
      <c r="A11" s="13" t="s">
        <v>94</v>
      </c>
      <c r="B11" s="22">
        <v>0.2535211267605634</v>
      </c>
      <c r="C11" s="46">
        <v>18</v>
      </c>
      <c r="D11" s="46">
        <v>17</v>
      </c>
    </row>
    <row r="12" spans="1:4" ht="12.75">
      <c r="A12" s="13" t="s">
        <v>23</v>
      </c>
      <c r="B12" s="22">
        <v>0.39849624060150374</v>
      </c>
      <c r="C12" s="46">
        <v>53</v>
      </c>
      <c r="D12" s="46">
        <v>36</v>
      </c>
    </row>
    <row r="13" spans="1:4" ht="12.75">
      <c r="A13" s="13" t="s">
        <v>26</v>
      </c>
      <c r="B13" s="22">
        <v>0.23333333333333334</v>
      </c>
      <c r="C13" s="46">
        <v>7</v>
      </c>
      <c r="D13" s="46">
        <v>0</v>
      </c>
    </row>
    <row r="14" spans="1:4" ht="12.75">
      <c r="A14" s="13" t="s">
        <v>29</v>
      </c>
      <c r="B14" s="22">
        <v>0.3831417624521073</v>
      </c>
      <c r="C14" s="46">
        <v>100</v>
      </c>
      <c r="D14" s="46">
        <v>84</v>
      </c>
    </row>
    <row r="15" spans="1:4" ht="12.75">
      <c r="A15" s="13" t="s">
        <v>30</v>
      </c>
      <c r="B15" s="22">
        <v>0.2777777777777778</v>
      </c>
      <c r="C15" s="46">
        <v>5</v>
      </c>
      <c r="D15" s="46">
        <v>0</v>
      </c>
    </row>
    <row r="16" spans="1:4" ht="12.75">
      <c r="A16" s="13" t="s">
        <v>52</v>
      </c>
      <c r="B16" s="22">
        <v>0.3941176470588235</v>
      </c>
      <c r="C16" s="46">
        <v>67</v>
      </c>
      <c r="D16" s="46">
        <v>58</v>
      </c>
    </row>
    <row r="17" spans="1:4" ht="12.75">
      <c r="A17" s="13" t="s">
        <v>32</v>
      </c>
      <c r="B17" s="22">
        <v>0.3857442348008386</v>
      </c>
      <c r="C17" s="46">
        <v>184</v>
      </c>
      <c r="D17" s="46">
        <v>132</v>
      </c>
    </row>
    <row r="18" spans="1:4" ht="12.75">
      <c r="A18" s="13" t="s">
        <v>53</v>
      </c>
      <c r="B18" s="22">
        <v>0.4186046511627907</v>
      </c>
      <c r="C18" s="46">
        <v>18</v>
      </c>
      <c r="D18" s="46">
        <v>0</v>
      </c>
    </row>
    <row r="19" spans="1:4" ht="12.75">
      <c r="A19" s="13" t="s">
        <v>34</v>
      </c>
      <c r="B19" s="22">
        <v>0.43478260869565216</v>
      </c>
      <c r="C19" s="46">
        <v>10</v>
      </c>
      <c r="D19" s="46">
        <v>1</v>
      </c>
    </row>
    <row r="20" spans="1:4" ht="12.75">
      <c r="A20" s="13" t="s">
        <v>54</v>
      </c>
      <c r="B20" s="22">
        <v>0.32432432432432434</v>
      </c>
      <c r="C20" s="46">
        <v>60</v>
      </c>
      <c r="D20" s="46">
        <v>23</v>
      </c>
    </row>
    <row r="21" spans="1:4" ht="12.75">
      <c r="A21" s="13" t="s">
        <v>95</v>
      </c>
      <c r="B21" s="22">
        <v>0.5263157894736842</v>
      </c>
      <c r="C21" s="46">
        <v>10</v>
      </c>
      <c r="D21" s="46">
        <v>7</v>
      </c>
    </row>
    <row r="22" spans="1:4" ht="12.75">
      <c r="A22" s="13" t="s">
        <v>35</v>
      </c>
      <c r="B22" s="22">
        <v>0.38461538461538464</v>
      </c>
      <c r="C22" s="46">
        <v>20</v>
      </c>
      <c r="D22" s="46">
        <v>17</v>
      </c>
    </row>
    <row r="23" spans="1:4" ht="12.75">
      <c r="A23" s="13" t="s">
        <v>56</v>
      </c>
      <c r="B23" s="22">
        <v>0.2261904761904762</v>
      </c>
      <c r="C23" s="46">
        <v>19</v>
      </c>
      <c r="D23" s="46">
        <v>2</v>
      </c>
    </row>
    <row r="24" spans="1:4" ht="12.75">
      <c r="A24" s="13" t="s">
        <v>39</v>
      </c>
      <c r="B24" s="22">
        <v>0.45121951219512196</v>
      </c>
      <c r="C24" s="46">
        <v>74</v>
      </c>
      <c r="D24" s="46">
        <v>53</v>
      </c>
    </row>
    <row r="25" spans="1:4" ht="12.75">
      <c r="A25" s="13" t="s">
        <v>96</v>
      </c>
      <c r="B25" s="22">
        <v>0.3058823529411765</v>
      </c>
      <c r="C25" s="46">
        <v>26</v>
      </c>
      <c r="D25" s="46">
        <v>16</v>
      </c>
    </row>
    <row r="26" spans="1:4" ht="12.75">
      <c r="A26" s="13" t="s">
        <v>40</v>
      </c>
      <c r="B26" s="22">
        <v>0.5111111111111111</v>
      </c>
      <c r="C26" s="46">
        <v>23</v>
      </c>
      <c r="D26" s="46">
        <v>20</v>
      </c>
    </row>
    <row r="27" spans="1:4" ht="12.75">
      <c r="A27" s="13"/>
      <c r="B27" s="47"/>
      <c r="C27" s="14"/>
      <c r="D27" s="51"/>
    </row>
    <row r="28" spans="1:4" ht="12.75">
      <c r="A28" s="12" t="s">
        <v>98</v>
      </c>
      <c r="B28" s="23">
        <v>0.3938996392259757</v>
      </c>
      <c r="C28" s="52">
        <v>1201</v>
      </c>
      <c r="D28" s="45">
        <v>869</v>
      </c>
    </row>
  </sheetData>
  <printOptions/>
  <pageMargins left="0.35433070866141736" right="0.35433070866141736" top="0.984251968503937" bottom="0.984251968503937" header="0.5118110236220472" footer="0.5118110236220472"/>
  <pageSetup fitToHeight="3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1">
      <pane ySplit="4" topLeftCell="BM5" activePane="bottomLeft" state="frozen"/>
      <selection pane="topLeft" activeCell="N28" sqref="N28"/>
      <selection pane="bottomLeft" activeCell="I11" sqref="I11"/>
    </sheetView>
  </sheetViews>
  <sheetFormatPr defaultColWidth="9.33203125" defaultRowHeight="12.75"/>
  <cols>
    <col min="1" max="1" width="50.83203125" style="0" customWidth="1"/>
    <col min="2" max="4" width="15.83203125" style="0" customWidth="1"/>
    <col min="7" max="7" width="9.83203125" style="0" bestFit="1" customWidth="1"/>
  </cols>
  <sheetData>
    <row r="1" spans="1:2" ht="14.25">
      <c r="A1" s="1" t="s">
        <v>122</v>
      </c>
      <c r="B1" s="1"/>
    </row>
    <row r="2" spans="1:2" ht="14.25">
      <c r="A2" s="1" t="s">
        <v>113</v>
      </c>
      <c r="B2" s="1"/>
    </row>
    <row r="3" spans="1:2" ht="14.25">
      <c r="A3" s="1"/>
      <c r="B3" s="1"/>
    </row>
    <row r="4" spans="1:4" s="3" customFormat="1" ht="24">
      <c r="A4" s="2" t="s">
        <v>0</v>
      </c>
      <c r="B4" s="32" t="s">
        <v>60</v>
      </c>
      <c r="C4" s="33" t="s">
        <v>114</v>
      </c>
      <c r="D4" s="32" t="s">
        <v>106</v>
      </c>
    </row>
    <row r="5" spans="1:4" ht="12.75">
      <c r="A5" s="11"/>
      <c r="B5" s="24"/>
      <c r="C5" s="4"/>
      <c r="D5" s="4"/>
    </row>
    <row r="6" spans="1:7" ht="12.75">
      <c r="A6" s="13" t="s">
        <v>11</v>
      </c>
      <c r="B6" s="18">
        <v>0.4081237911025145</v>
      </c>
      <c r="C6" s="54">
        <v>211</v>
      </c>
      <c r="D6" s="54">
        <v>145</v>
      </c>
      <c r="F6" s="73"/>
      <c r="G6" s="73"/>
    </row>
    <row r="7" spans="1:7" ht="12.75">
      <c r="A7" s="13" t="s">
        <v>12</v>
      </c>
      <c r="B7" s="18">
        <v>0.6035458317615994</v>
      </c>
      <c r="C7" s="54">
        <v>1600</v>
      </c>
      <c r="D7" s="54">
        <v>1458</v>
      </c>
      <c r="F7" s="73"/>
      <c r="G7" s="73"/>
    </row>
    <row r="8" spans="1:7" ht="12.75">
      <c r="A8" s="13" t="s">
        <v>92</v>
      </c>
      <c r="B8" s="18">
        <v>0.579746835443038</v>
      </c>
      <c r="C8" s="54">
        <v>229</v>
      </c>
      <c r="D8" s="54">
        <v>159</v>
      </c>
      <c r="F8" s="73"/>
      <c r="G8" s="73"/>
    </row>
    <row r="9" spans="1:7" ht="12.75">
      <c r="A9" s="13" t="s">
        <v>14</v>
      </c>
      <c r="B9" s="18">
        <v>0.46612623045744067</v>
      </c>
      <c r="C9" s="54">
        <v>805</v>
      </c>
      <c r="D9" s="54">
        <v>680</v>
      </c>
      <c r="F9" s="73"/>
      <c r="G9" s="73"/>
    </row>
    <row r="10" spans="1:7" ht="12.75">
      <c r="A10" s="13" t="s">
        <v>17</v>
      </c>
      <c r="B10" s="18">
        <v>0.4083129584352078</v>
      </c>
      <c r="C10" s="54">
        <v>668</v>
      </c>
      <c r="D10" s="54">
        <v>608</v>
      </c>
      <c r="F10" s="73"/>
      <c r="G10" s="73"/>
    </row>
    <row r="11" spans="1:7" ht="12.75">
      <c r="A11" s="13" t="s">
        <v>20</v>
      </c>
      <c r="B11" s="18">
        <v>0.4897959183673469</v>
      </c>
      <c r="C11" s="54">
        <v>96</v>
      </c>
      <c r="D11" s="54">
        <v>79</v>
      </c>
      <c r="F11" s="73"/>
      <c r="G11" s="73"/>
    </row>
    <row r="12" spans="1:7" ht="12.75">
      <c r="A12" s="13" t="s">
        <v>22</v>
      </c>
      <c r="B12" s="18">
        <v>0.3922852983988355</v>
      </c>
      <c r="C12" s="54">
        <v>1078</v>
      </c>
      <c r="D12" s="54">
        <v>951</v>
      </c>
      <c r="F12" s="73"/>
      <c r="G12" s="73"/>
    </row>
    <row r="13" spans="1:7" ht="12.75">
      <c r="A13" s="13" t="s">
        <v>107</v>
      </c>
      <c r="B13" s="18">
        <v>0.6730769230769231</v>
      </c>
      <c r="C13" s="54">
        <v>105</v>
      </c>
      <c r="D13" s="54">
        <v>88</v>
      </c>
      <c r="F13" s="73"/>
      <c r="G13" s="73"/>
    </row>
    <row r="14" spans="1:7" ht="12.75">
      <c r="A14" s="13" t="s">
        <v>94</v>
      </c>
      <c r="B14" s="18">
        <v>0.20149253731343283</v>
      </c>
      <c r="C14" s="54">
        <v>54</v>
      </c>
      <c r="D14" s="54">
        <v>33</v>
      </c>
      <c r="F14" s="73"/>
      <c r="G14" s="73"/>
    </row>
    <row r="15" spans="1:7" ht="12.75">
      <c r="A15" s="13" t="s">
        <v>23</v>
      </c>
      <c r="B15" s="18">
        <v>0.3951077943615257</v>
      </c>
      <c r="C15" s="54">
        <v>953</v>
      </c>
      <c r="D15" s="54">
        <v>833</v>
      </c>
      <c r="F15" s="73"/>
      <c r="G15" s="73"/>
    </row>
    <row r="16" spans="1:7" ht="12.75">
      <c r="A16" s="13" t="s">
        <v>24</v>
      </c>
      <c r="B16" s="18">
        <v>0.2857142857142857</v>
      </c>
      <c r="C16" s="54">
        <v>2</v>
      </c>
      <c r="D16" s="54">
        <v>2</v>
      </c>
      <c r="F16" s="73"/>
      <c r="G16" s="73"/>
    </row>
    <row r="17" spans="1:7" ht="12.75">
      <c r="A17" s="13" t="s">
        <v>123</v>
      </c>
      <c r="B17" s="18">
        <v>1</v>
      </c>
      <c r="C17" s="54">
        <v>1</v>
      </c>
      <c r="D17" s="54">
        <v>1</v>
      </c>
      <c r="F17" s="73"/>
      <c r="G17" s="73"/>
    </row>
    <row r="18" spans="1:7" ht="12.75">
      <c r="A18" s="13" t="s">
        <v>25</v>
      </c>
      <c r="B18" s="18">
        <v>0.4165477888730385</v>
      </c>
      <c r="C18" s="54">
        <v>292</v>
      </c>
      <c r="D18" s="54">
        <v>274</v>
      </c>
      <c r="F18" s="73"/>
      <c r="G18" s="73"/>
    </row>
    <row r="19" spans="1:7" ht="12.75">
      <c r="A19" s="13" t="s">
        <v>47</v>
      </c>
      <c r="B19" s="18">
        <v>0.25</v>
      </c>
      <c r="C19" s="54">
        <v>4</v>
      </c>
      <c r="D19" s="54">
        <v>4</v>
      </c>
      <c r="F19" s="73"/>
      <c r="G19" s="73"/>
    </row>
    <row r="20" spans="1:7" ht="12.75">
      <c r="A20" s="13" t="s">
        <v>26</v>
      </c>
      <c r="B20" s="18">
        <v>0.3263598326359833</v>
      </c>
      <c r="C20" s="54">
        <v>156</v>
      </c>
      <c r="D20" s="54">
        <v>150</v>
      </c>
      <c r="F20" s="73"/>
      <c r="G20" s="73"/>
    </row>
    <row r="21" spans="1:7" ht="12.75">
      <c r="A21" s="13" t="s">
        <v>28</v>
      </c>
      <c r="B21" s="18">
        <v>0.373546511627907</v>
      </c>
      <c r="C21" s="54">
        <v>257</v>
      </c>
      <c r="D21" s="54">
        <v>225</v>
      </c>
      <c r="F21" s="73"/>
      <c r="G21" s="73"/>
    </row>
    <row r="22" spans="1:7" ht="12.75">
      <c r="A22" s="13" t="s">
        <v>48</v>
      </c>
      <c r="B22" s="18">
        <v>1</v>
      </c>
      <c r="C22" s="54">
        <v>5</v>
      </c>
      <c r="D22" s="54">
        <v>5</v>
      </c>
      <c r="F22" s="73"/>
      <c r="G22" s="73"/>
    </row>
    <row r="23" spans="1:7" ht="12.75">
      <c r="A23" s="13" t="s">
        <v>49</v>
      </c>
      <c r="B23" s="18">
        <v>0.526071842410197</v>
      </c>
      <c r="C23" s="54">
        <v>454</v>
      </c>
      <c r="D23" s="54">
        <v>376</v>
      </c>
      <c r="F23" s="73"/>
      <c r="G23" s="73"/>
    </row>
    <row r="24" spans="1:7" ht="12.75">
      <c r="A24" s="13" t="s">
        <v>50</v>
      </c>
      <c r="B24" s="18">
        <v>0.6304347826086957</v>
      </c>
      <c r="C24" s="54">
        <v>29</v>
      </c>
      <c r="D24" s="54">
        <v>22</v>
      </c>
      <c r="F24" s="73"/>
      <c r="G24" s="73"/>
    </row>
    <row r="25" spans="1:7" ht="12.75">
      <c r="A25" s="13" t="s">
        <v>30</v>
      </c>
      <c r="B25" s="18">
        <v>0.4462809917355372</v>
      </c>
      <c r="C25" s="54">
        <v>54</v>
      </c>
      <c r="D25" s="54">
        <v>42</v>
      </c>
      <c r="F25" s="73"/>
      <c r="G25" s="73"/>
    </row>
    <row r="26" spans="1:7" ht="12.75">
      <c r="A26" s="13" t="s">
        <v>52</v>
      </c>
      <c r="B26" s="18">
        <v>0.2542372881355932</v>
      </c>
      <c r="C26" s="54">
        <v>15</v>
      </c>
      <c r="D26" s="54">
        <v>14</v>
      </c>
      <c r="F26" s="73"/>
      <c r="G26" s="73"/>
    </row>
    <row r="27" spans="1:7" ht="12.75">
      <c r="A27" s="13" t="s">
        <v>124</v>
      </c>
      <c r="B27" s="18">
        <v>0.6206896551724138</v>
      </c>
      <c r="C27" s="54">
        <v>18</v>
      </c>
      <c r="D27" s="54">
        <v>15</v>
      </c>
      <c r="F27" s="73"/>
      <c r="G27" s="73"/>
    </row>
    <row r="28" spans="1:7" ht="12.75">
      <c r="A28" s="13" t="s">
        <v>32</v>
      </c>
      <c r="B28" s="18">
        <v>0.4755244755244755</v>
      </c>
      <c r="C28" s="54">
        <v>4896</v>
      </c>
      <c r="D28" s="54">
        <v>4619</v>
      </c>
      <c r="F28" s="73"/>
      <c r="G28" s="73"/>
    </row>
    <row r="29" spans="1:7" ht="12.75">
      <c r="A29" s="13" t="s">
        <v>53</v>
      </c>
      <c r="B29" s="18">
        <v>0.42424242424242425</v>
      </c>
      <c r="C29" s="54">
        <v>112</v>
      </c>
      <c r="D29" s="54">
        <v>104</v>
      </c>
      <c r="F29" s="73"/>
      <c r="G29" s="73"/>
    </row>
    <row r="30" spans="1:7" ht="12.75">
      <c r="A30" s="13" t="s">
        <v>33</v>
      </c>
      <c r="B30" s="18">
        <v>0.5130890052356021</v>
      </c>
      <c r="C30" s="54">
        <v>196</v>
      </c>
      <c r="D30" s="54">
        <v>187</v>
      </c>
      <c r="F30" s="73"/>
      <c r="G30" s="73"/>
    </row>
    <row r="31" spans="1:7" ht="12.75">
      <c r="A31" s="13" t="s">
        <v>34</v>
      </c>
      <c r="B31" s="18">
        <v>0.4684317718940937</v>
      </c>
      <c r="C31" s="54">
        <v>230</v>
      </c>
      <c r="D31" s="54">
        <v>173</v>
      </c>
      <c r="F31" s="73"/>
      <c r="G31" s="73"/>
    </row>
    <row r="32" spans="1:7" ht="12.75">
      <c r="A32" s="13" t="s">
        <v>54</v>
      </c>
      <c r="B32" s="18">
        <v>0.325</v>
      </c>
      <c r="C32" s="54">
        <v>26</v>
      </c>
      <c r="D32" s="54">
        <v>20</v>
      </c>
      <c r="F32" s="73"/>
      <c r="G32" s="73"/>
    </row>
    <row r="33" spans="1:7" ht="12.75">
      <c r="A33" s="13" t="s">
        <v>35</v>
      </c>
      <c r="B33" s="18">
        <v>0.30687830687830686</v>
      </c>
      <c r="C33" s="54">
        <v>58</v>
      </c>
      <c r="D33" s="54">
        <v>54</v>
      </c>
      <c r="F33" s="73"/>
      <c r="G33" s="73"/>
    </row>
    <row r="34" spans="1:7" ht="12.75">
      <c r="A34" s="13" t="s">
        <v>36</v>
      </c>
      <c r="B34" s="18">
        <v>0.2153443766346992</v>
      </c>
      <c r="C34" s="54">
        <v>247</v>
      </c>
      <c r="D34" s="54">
        <v>178</v>
      </c>
      <c r="F34" s="73"/>
      <c r="G34" s="73"/>
    </row>
    <row r="35" spans="1:7" ht="12.75">
      <c r="A35" s="13" t="s">
        <v>99</v>
      </c>
      <c r="B35" s="18">
        <v>0.058823529411764705</v>
      </c>
      <c r="C35" s="54">
        <v>6</v>
      </c>
      <c r="D35" s="54">
        <v>3</v>
      </c>
      <c r="F35" s="73"/>
      <c r="G35" s="73"/>
    </row>
    <row r="36" spans="1:7" ht="12.75">
      <c r="A36" s="13" t="s">
        <v>56</v>
      </c>
      <c r="B36" s="18">
        <v>0.44208809135399674</v>
      </c>
      <c r="C36" s="54">
        <v>271</v>
      </c>
      <c r="D36" s="54">
        <v>237</v>
      </c>
      <c r="F36" s="73"/>
      <c r="G36" s="73"/>
    </row>
    <row r="37" spans="1:7" ht="12.75">
      <c r="A37" s="13" t="s">
        <v>96</v>
      </c>
      <c r="B37" s="18">
        <v>0.37833827893175076</v>
      </c>
      <c r="C37" s="54">
        <v>255</v>
      </c>
      <c r="D37" s="54">
        <v>221</v>
      </c>
      <c r="F37" s="73"/>
      <c r="G37" s="73"/>
    </row>
    <row r="38" spans="1:7" ht="12.75">
      <c r="A38" s="13" t="s">
        <v>40</v>
      </c>
      <c r="B38" s="18">
        <v>0.3907637655417407</v>
      </c>
      <c r="C38" s="54">
        <v>220</v>
      </c>
      <c r="D38" s="54">
        <v>182</v>
      </c>
      <c r="F38" s="73"/>
      <c r="G38" s="73"/>
    </row>
    <row r="39" spans="1:7" ht="12.75">
      <c r="A39" s="13"/>
      <c r="B39" s="31"/>
      <c r="C39" s="51"/>
      <c r="D39" s="51"/>
      <c r="F39" s="73"/>
      <c r="G39" s="73"/>
    </row>
    <row r="40" spans="1:7" ht="12.75">
      <c r="A40" s="12" t="s">
        <v>98</v>
      </c>
      <c r="B40" s="19">
        <v>0.4456931293207955</v>
      </c>
      <c r="C40" s="53">
        <v>13603</v>
      </c>
      <c r="D40" s="53">
        <v>12142</v>
      </c>
      <c r="F40" s="73"/>
      <c r="G40" s="73"/>
    </row>
    <row r="41" ht="12.75">
      <c r="B41" s="25"/>
    </row>
    <row r="42" ht="12.75">
      <c r="B42" s="25"/>
    </row>
    <row r="43" ht="12.75">
      <c r="B43" s="25"/>
    </row>
  </sheetData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6" sqref="M16"/>
    </sheetView>
  </sheetViews>
  <sheetFormatPr defaultColWidth="9.33203125" defaultRowHeight="12.75"/>
  <cols>
    <col min="1" max="1" width="50.83203125" style="0" customWidth="1"/>
    <col min="2" max="2" width="11.16015625" style="0" customWidth="1"/>
    <col min="3" max="11" width="11.83203125" style="0" customWidth="1"/>
  </cols>
  <sheetData>
    <row r="1" ht="14.25">
      <c r="A1" s="1" t="s">
        <v>120</v>
      </c>
    </row>
    <row r="2" ht="14.25">
      <c r="A2" s="1" t="s">
        <v>113</v>
      </c>
    </row>
    <row r="4" spans="1:11" ht="12.75" customHeight="1">
      <c r="A4" s="79" t="s">
        <v>0</v>
      </c>
      <c r="B4" s="83" t="s">
        <v>60</v>
      </c>
      <c r="C4" s="81" t="s">
        <v>114</v>
      </c>
      <c r="D4" s="79">
        <v>1</v>
      </c>
      <c r="E4" s="79">
        <v>2</v>
      </c>
      <c r="F4" s="79">
        <v>3</v>
      </c>
      <c r="G4" s="79">
        <v>4</v>
      </c>
      <c r="H4" s="79">
        <v>5</v>
      </c>
      <c r="I4" s="79">
        <v>6</v>
      </c>
      <c r="J4" s="79">
        <v>7</v>
      </c>
      <c r="K4" s="81" t="s">
        <v>111</v>
      </c>
    </row>
    <row r="5" spans="1:11" ht="25.5" customHeight="1">
      <c r="A5" s="80"/>
      <c r="B5" s="80"/>
      <c r="C5" s="82"/>
      <c r="D5" s="80"/>
      <c r="E5" s="80"/>
      <c r="F5" s="80"/>
      <c r="G5" s="80"/>
      <c r="H5" s="80"/>
      <c r="I5" s="80"/>
      <c r="J5" s="80"/>
      <c r="K5" s="82"/>
    </row>
    <row r="6" spans="1:11" ht="12.75">
      <c r="A6" s="16"/>
      <c r="B6" s="4"/>
      <c r="C6" s="48"/>
      <c r="D6" s="49"/>
      <c r="E6" s="49"/>
      <c r="F6" s="49"/>
      <c r="G6" s="49"/>
      <c r="H6" s="49"/>
      <c r="I6" s="49"/>
      <c r="J6" s="49"/>
      <c r="K6" s="48"/>
    </row>
    <row r="7" spans="1:21" ht="12.75">
      <c r="A7" s="20" t="s">
        <v>9</v>
      </c>
      <c r="B7" s="18">
        <v>0.503996003996004</v>
      </c>
      <c r="C7" s="54">
        <v>1009</v>
      </c>
      <c r="D7" s="54">
        <v>199</v>
      </c>
      <c r="E7" s="54">
        <v>256</v>
      </c>
      <c r="F7" s="54">
        <v>141</v>
      </c>
      <c r="G7" s="54">
        <v>198</v>
      </c>
      <c r="H7" s="54">
        <v>131</v>
      </c>
      <c r="I7" s="54">
        <v>65</v>
      </c>
      <c r="J7" s="54">
        <v>3</v>
      </c>
      <c r="K7" s="54">
        <v>16</v>
      </c>
      <c r="M7" s="73"/>
      <c r="N7" s="73"/>
      <c r="O7" s="73"/>
      <c r="P7" s="73"/>
      <c r="Q7" s="73"/>
      <c r="R7" s="73"/>
      <c r="S7" s="73"/>
      <c r="T7" s="73"/>
      <c r="U7" s="73"/>
    </row>
    <row r="8" spans="1:21" ht="12.75">
      <c r="A8" s="20" t="s">
        <v>10</v>
      </c>
      <c r="B8" s="18">
        <v>0.7367254408060453</v>
      </c>
      <c r="C8" s="54">
        <v>7312</v>
      </c>
      <c r="D8" s="54">
        <v>948</v>
      </c>
      <c r="E8" s="54">
        <v>1923</v>
      </c>
      <c r="F8" s="54">
        <v>1299</v>
      </c>
      <c r="G8" s="54">
        <v>1618</v>
      </c>
      <c r="H8" s="54">
        <v>982</v>
      </c>
      <c r="I8" s="54">
        <v>376</v>
      </c>
      <c r="J8" s="54">
        <v>44</v>
      </c>
      <c r="K8" s="54">
        <v>122</v>
      </c>
      <c r="M8" s="73"/>
      <c r="N8" s="73"/>
      <c r="O8" s="73"/>
      <c r="P8" s="73"/>
      <c r="Q8" s="73"/>
      <c r="R8" s="73"/>
      <c r="S8" s="73"/>
      <c r="T8" s="73"/>
      <c r="U8" s="73"/>
    </row>
    <row r="9" spans="1:21" ht="12.75">
      <c r="A9" s="20" t="s">
        <v>11</v>
      </c>
      <c r="B9" s="18">
        <v>0.6688733209075134</v>
      </c>
      <c r="C9" s="54">
        <v>10407</v>
      </c>
      <c r="D9" s="54">
        <v>1576</v>
      </c>
      <c r="E9" s="54">
        <v>3974</v>
      </c>
      <c r="F9" s="54">
        <v>3466</v>
      </c>
      <c r="G9" s="54">
        <v>1068</v>
      </c>
      <c r="H9" s="54">
        <v>143</v>
      </c>
      <c r="I9" s="54">
        <v>7</v>
      </c>
      <c r="J9" s="54">
        <v>0</v>
      </c>
      <c r="K9" s="54">
        <v>173</v>
      </c>
      <c r="M9" s="73"/>
      <c r="N9" s="73"/>
      <c r="O9" s="73"/>
      <c r="P9" s="73"/>
      <c r="Q9" s="73"/>
      <c r="R9" s="73"/>
      <c r="S9" s="73"/>
      <c r="T9" s="73"/>
      <c r="U9" s="73"/>
    </row>
    <row r="10" spans="1:21" ht="12.75">
      <c r="A10" s="20" t="s">
        <v>12</v>
      </c>
      <c r="B10" s="18">
        <v>0.6726555849276401</v>
      </c>
      <c r="C10" s="54">
        <v>15013</v>
      </c>
      <c r="D10" s="54">
        <v>3475</v>
      </c>
      <c r="E10" s="54">
        <v>3679</v>
      </c>
      <c r="F10" s="54">
        <v>3984</v>
      </c>
      <c r="G10" s="54">
        <v>1541</v>
      </c>
      <c r="H10" s="54">
        <v>1642</v>
      </c>
      <c r="I10" s="54">
        <v>465</v>
      </c>
      <c r="J10" s="54">
        <v>27</v>
      </c>
      <c r="K10" s="54">
        <v>200</v>
      </c>
      <c r="M10" s="73"/>
      <c r="N10" s="73"/>
      <c r="O10" s="73"/>
      <c r="P10" s="73"/>
      <c r="Q10" s="73"/>
      <c r="R10" s="73"/>
      <c r="S10" s="73"/>
      <c r="T10" s="73"/>
      <c r="U10" s="73"/>
    </row>
    <row r="11" spans="1:21" ht="12.75">
      <c r="A11" s="20" t="s">
        <v>13</v>
      </c>
      <c r="B11" s="18">
        <v>0.5053646400248795</v>
      </c>
      <c r="C11" s="54">
        <v>3250</v>
      </c>
      <c r="D11" s="54">
        <v>936</v>
      </c>
      <c r="E11" s="54">
        <v>805</v>
      </c>
      <c r="F11" s="54">
        <v>631</v>
      </c>
      <c r="G11" s="54">
        <v>534</v>
      </c>
      <c r="H11" s="54">
        <v>207</v>
      </c>
      <c r="I11" s="54">
        <v>67</v>
      </c>
      <c r="J11" s="54">
        <v>6</v>
      </c>
      <c r="K11" s="54">
        <v>64</v>
      </c>
      <c r="M11" s="73"/>
      <c r="N11" s="73"/>
      <c r="O11" s="73"/>
      <c r="P11" s="73"/>
      <c r="Q11" s="73"/>
      <c r="R11" s="73"/>
      <c r="S11" s="73"/>
      <c r="T11" s="73"/>
      <c r="U11" s="73"/>
    </row>
    <row r="12" spans="1:21" ht="12.75">
      <c r="A12" s="20" t="s">
        <v>14</v>
      </c>
      <c r="B12" s="18">
        <v>0.507611389268194</v>
      </c>
      <c r="C12" s="54">
        <v>10037</v>
      </c>
      <c r="D12" s="54">
        <v>3522</v>
      </c>
      <c r="E12" s="54">
        <v>2963</v>
      </c>
      <c r="F12" s="54">
        <v>2416</v>
      </c>
      <c r="G12" s="54">
        <v>531</v>
      </c>
      <c r="H12" s="54">
        <v>419</v>
      </c>
      <c r="I12" s="54">
        <v>107</v>
      </c>
      <c r="J12" s="54">
        <v>10</v>
      </c>
      <c r="K12" s="54">
        <v>69</v>
      </c>
      <c r="M12" s="73"/>
      <c r="N12" s="73"/>
      <c r="O12" s="73"/>
      <c r="P12" s="73"/>
      <c r="Q12" s="73"/>
      <c r="R12" s="73"/>
      <c r="S12" s="73"/>
      <c r="T12" s="73"/>
      <c r="U12" s="73"/>
    </row>
    <row r="13" spans="1:21" ht="12.75">
      <c r="A13" s="20" t="s">
        <v>15</v>
      </c>
      <c r="B13" s="18">
        <v>0.75</v>
      </c>
      <c r="C13" s="54">
        <v>3</v>
      </c>
      <c r="D13" s="54">
        <v>2</v>
      </c>
      <c r="E13" s="54">
        <v>1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M13" s="73"/>
      <c r="N13" s="73"/>
      <c r="O13" s="73"/>
      <c r="P13" s="73"/>
      <c r="Q13" s="73"/>
      <c r="R13" s="73"/>
      <c r="S13" s="73"/>
      <c r="T13" s="73"/>
      <c r="U13" s="73"/>
    </row>
    <row r="14" spans="1:21" ht="12.75">
      <c r="A14" s="20" t="s">
        <v>16</v>
      </c>
      <c r="B14" s="18">
        <v>0.51931330472103</v>
      </c>
      <c r="C14" s="54">
        <v>121</v>
      </c>
      <c r="D14" s="54">
        <v>43</v>
      </c>
      <c r="E14" s="54">
        <v>25</v>
      </c>
      <c r="F14" s="54">
        <v>17</v>
      </c>
      <c r="G14" s="54">
        <v>14</v>
      </c>
      <c r="H14" s="54">
        <v>14</v>
      </c>
      <c r="I14" s="54">
        <v>6</v>
      </c>
      <c r="J14" s="54">
        <v>0</v>
      </c>
      <c r="K14" s="54">
        <v>2</v>
      </c>
      <c r="M14" s="73"/>
      <c r="N14" s="73"/>
      <c r="O14" s="73"/>
      <c r="P14" s="73"/>
      <c r="Q14" s="73"/>
      <c r="R14" s="73"/>
      <c r="S14" s="73"/>
      <c r="T14" s="73"/>
      <c r="U14" s="73"/>
    </row>
    <row r="15" spans="1:21" ht="12.75">
      <c r="A15" s="20" t="s">
        <v>17</v>
      </c>
      <c r="B15" s="18">
        <v>0.3566274458818176</v>
      </c>
      <c r="C15" s="54">
        <v>5486</v>
      </c>
      <c r="D15" s="54">
        <v>1121</v>
      </c>
      <c r="E15" s="54">
        <v>1473</v>
      </c>
      <c r="F15" s="54">
        <v>1303</v>
      </c>
      <c r="G15" s="54">
        <v>848</v>
      </c>
      <c r="H15" s="54">
        <v>526</v>
      </c>
      <c r="I15" s="54">
        <v>116</v>
      </c>
      <c r="J15" s="54">
        <v>2</v>
      </c>
      <c r="K15" s="54">
        <v>97</v>
      </c>
      <c r="M15" s="73"/>
      <c r="N15" s="73"/>
      <c r="O15" s="73"/>
      <c r="P15" s="73"/>
      <c r="Q15" s="73"/>
      <c r="R15" s="73"/>
      <c r="S15" s="73"/>
      <c r="T15" s="73"/>
      <c r="U15" s="73"/>
    </row>
    <row r="16" spans="1:21" ht="12.75">
      <c r="A16" s="20" t="s">
        <v>18</v>
      </c>
      <c r="B16" s="18">
        <v>0.3037974683544304</v>
      </c>
      <c r="C16" s="54">
        <v>24</v>
      </c>
      <c r="D16" s="54">
        <v>0</v>
      </c>
      <c r="E16" s="54">
        <v>0</v>
      </c>
      <c r="F16" s="54">
        <v>3</v>
      </c>
      <c r="G16" s="54">
        <v>10</v>
      </c>
      <c r="H16" s="54">
        <v>10</v>
      </c>
      <c r="I16" s="54">
        <v>1</v>
      </c>
      <c r="J16" s="54">
        <v>0</v>
      </c>
      <c r="K16" s="54">
        <v>0</v>
      </c>
      <c r="M16" s="73"/>
      <c r="N16" s="73"/>
      <c r="O16" s="73"/>
      <c r="P16" s="73"/>
      <c r="Q16" s="73"/>
      <c r="R16" s="73"/>
      <c r="S16" s="73"/>
      <c r="T16" s="73"/>
      <c r="U16" s="73"/>
    </row>
    <row r="17" spans="1:21" ht="12.75">
      <c r="A17" s="20" t="s">
        <v>19</v>
      </c>
      <c r="B17" s="18">
        <v>0.2198960880195599</v>
      </c>
      <c r="C17" s="54">
        <v>2878</v>
      </c>
      <c r="D17" s="54">
        <v>536</v>
      </c>
      <c r="E17" s="54">
        <v>726</v>
      </c>
      <c r="F17" s="54">
        <v>676</v>
      </c>
      <c r="G17" s="54">
        <v>535</v>
      </c>
      <c r="H17" s="54">
        <v>246</v>
      </c>
      <c r="I17" s="54">
        <v>50</v>
      </c>
      <c r="J17" s="54">
        <v>2</v>
      </c>
      <c r="K17" s="54">
        <v>107</v>
      </c>
      <c r="M17" s="73"/>
      <c r="N17" s="73"/>
      <c r="O17" s="73"/>
      <c r="P17" s="73"/>
      <c r="Q17" s="73"/>
      <c r="R17" s="73"/>
      <c r="S17" s="73"/>
      <c r="T17" s="73"/>
      <c r="U17" s="73"/>
    </row>
    <row r="18" spans="1:21" ht="12.75">
      <c r="A18" s="20" t="s">
        <v>20</v>
      </c>
      <c r="B18" s="18">
        <v>0.6457748674773932</v>
      </c>
      <c r="C18" s="54">
        <v>4142</v>
      </c>
      <c r="D18" s="54">
        <v>1192</v>
      </c>
      <c r="E18" s="54">
        <v>1169</v>
      </c>
      <c r="F18" s="54">
        <v>921</v>
      </c>
      <c r="G18" s="54">
        <v>565</v>
      </c>
      <c r="H18" s="54">
        <v>173</v>
      </c>
      <c r="I18" s="54">
        <v>25</v>
      </c>
      <c r="J18" s="54">
        <v>3</v>
      </c>
      <c r="K18" s="54">
        <v>94</v>
      </c>
      <c r="M18" s="73"/>
      <c r="N18" s="73"/>
      <c r="O18" s="73"/>
      <c r="P18" s="73"/>
      <c r="Q18" s="73"/>
      <c r="R18" s="73"/>
      <c r="S18" s="73"/>
      <c r="T18" s="73"/>
      <c r="U18" s="73"/>
    </row>
    <row r="19" spans="1:21" ht="12.75">
      <c r="A19" s="20" t="s">
        <v>21</v>
      </c>
      <c r="B19" s="18">
        <v>0.38461538461538464</v>
      </c>
      <c r="C19" s="54">
        <v>70</v>
      </c>
      <c r="D19" s="54">
        <v>3</v>
      </c>
      <c r="E19" s="54">
        <v>13</v>
      </c>
      <c r="F19" s="54">
        <v>8</v>
      </c>
      <c r="G19" s="54">
        <v>20</v>
      </c>
      <c r="H19" s="54">
        <v>15</v>
      </c>
      <c r="I19" s="54">
        <v>10</v>
      </c>
      <c r="J19" s="54">
        <v>1</v>
      </c>
      <c r="K19" s="54">
        <v>0</v>
      </c>
      <c r="M19" s="73"/>
      <c r="N19" s="73"/>
      <c r="O19" s="73"/>
      <c r="P19" s="73"/>
      <c r="Q19" s="73"/>
      <c r="R19" s="73"/>
      <c r="S19" s="73"/>
      <c r="T19" s="73"/>
      <c r="U19" s="73"/>
    </row>
    <row r="20" spans="1:21" ht="12.75">
      <c r="A20" s="20" t="s">
        <v>22</v>
      </c>
      <c r="B20" s="18">
        <v>0.4974961146606804</v>
      </c>
      <c r="C20" s="54">
        <v>28810</v>
      </c>
      <c r="D20" s="54">
        <v>3879</v>
      </c>
      <c r="E20" s="54">
        <v>10123</v>
      </c>
      <c r="F20" s="54">
        <v>8906</v>
      </c>
      <c r="G20" s="54">
        <v>4784</v>
      </c>
      <c r="H20" s="54">
        <v>746</v>
      </c>
      <c r="I20" s="54">
        <v>24</v>
      </c>
      <c r="J20" s="54">
        <v>0</v>
      </c>
      <c r="K20" s="54">
        <v>348</v>
      </c>
      <c r="M20" s="73"/>
      <c r="N20" s="73"/>
      <c r="O20" s="73"/>
      <c r="P20" s="73"/>
      <c r="Q20" s="73"/>
      <c r="R20" s="73"/>
      <c r="S20" s="73"/>
      <c r="T20" s="73"/>
      <c r="U20" s="73"/>
    </row>
    <row r="21" spans="1:21" ht="12.75">
      <c r="A21" s="20" t="s">
        <v>23</v>
      </c>
      <c r="B21" s="18">
        <v>0.5330148826931825</v>
      </c>
      <c r="C21" s="54">
        <v>16403</v>
      </c>
      <c r="D21" s="54">
        <v>3398</v>
      </c>
      <c r="E21" s="54">
        <v>4026</v>
      </c>
      <c r="F21" s="54">
        <v>4248</v>
      </c>
      <c r="G21" s="54">
        <v>2957</v>
      </c>
      <c r="H21" s="54">
        <v>1112</v>
      </c>
      <c r="I21" s="54">
        <v>189</v>
      </c>
      <c r="J21" s="54">
        <v>2</v>
      </c>
      <c r="K21" s="54">
        <v>471</v>
      </c>
      <c r="M21" s="73"/>
      <c r="N21" s="73"/>
      <c r="O21" s="73"/>
      <c r="P21" s="73"/>
      <c r="Q21" s="73"/>
      <c r="R21" s="73"/>
      <c r="S21" s="73"/>
      <c r="T21" s="73"/>
      <c r="U21" s="73"/>
    </row>
    <row r="22" spans="1:21" ht="12.75">
      <c r="A22" s="20" t="s">
        <v>24</v>
      </c>
      <c r="B22" s="18">
        <v>0.4746666666666667</v>
      </c>
      <c r="C22" s="54">
        <v>178</v>
      </c>
      <c r="D22" s="54">
        <v>62</v>
      </c>
      <c r="E22" s="54">
        <v>52</v>
      </c>
      <c r="F22" s="54">
        <v>30</v>
      </c>
      <c r="G22" s="54">
        <v>18</v>
      </c>
      <c r="H22" s="54">
        <v>8</v>
      </c>
      <c r="I22" s="54">
        <v>2</v>
      </c>
      <c r="J22" s="54">
        <v>0</v>
      </c>
      <c r="K22" s="54">
        <v>6</v>
      </c>
      <c r="M22" s="73"/>
      <c r="N22" s="73"/>
      <c r="O22" s="73"/>
      <c r="P22" s="73"/>
      <c r="Q22" s="73"/>
      <c r="R22" s="73"/>
      <c r="S22" s="73"/>
      <c r="T22" s="73"/>
      <c r="U22" s="73"/>
    </row>
    <row r="23" spans="1:21" ht="12.75">
      <c r="A23" s="20" t="s">
        <v>117</v>
      </c>
      <c r="B23" s="18">
        <v>0.5276381909547738</v>
      </c>
      <c r="C23" s="54">
        <v>105</v>
      </c>
      <c r="D23" s="54">
        <v>37</v>
      </c>
      <c r="E23" s="54">
        <v>45</v>
      </c>
      <c r="F23" s="54">
        <v>15</v>
      </c>
      <c r="G23" s="54">
        <v>4</v>
      </c>
      <c r="H23" s="54">
        <v>3</v>
      </c>
      <c r="I23" s="54">
        <v>0</v>
      </c>
      <c r="J23" s="54">
        <v>0</v>
      </c>
      <c r="K23" s="54">
        <v>1</v>
      </c>
      <c r="M23" s="73"/>
      <c r="N23" s="73"/>
      <c r="O23" s="73"/>
      <c r="P23" s="73"/>
      <c r="Q23" s="73"/>
      <c r="R23" s="73"/>
      <c r="S23" s="73"/>
      <c r="T23" s="73"/>
      <c r="U23" s="73"/>
    </row>
    <row r="24" spans="1:21" ht="12.75">
      <c r="A24" s="20" t="s">
        <v>25</v>
      </c>
      <c r="B24" s="18">
        <v>0.433805252350589</v>
      </c>
      <c r="C24" s="54">
        <v>8028</v>
      </c>
      <c r="D24" s="54">
        <v>2028</v>
      </c>
      <c r="E24" s="54">
        <v>2140</v>
      </c>
      <c r="F24" s="54">
        <v>1245</v>
      </c>
      <c r="G24" s="54">
        <v>955</v>
      </c>
      <c r="H24" s="54">
        <v>711</v>
      </c>
      <c r="I24" s="54">
        <v>712</v>
      </c>
      <c r="J24" s="54">
        <v>234</v>
      </c>
      <c r="K24" s="54">
        <v>3</v>
      </c>
      <c r="M24" s="73"/>
      <c r="N24" s="73"/>
      <c r="O24" s="73"/>
      <c r="P24" s="73"/>
      <c r="Q24" s="73"/>
      <c r="R24" s="73"/>
      <c r="S24" s="73"/>
      <c r="T24" s="73"/>
      <c r="U24" s="73"/>
    </row>
    <row r="25" spans="1:21" ht="12.75">
      <c r="A25" s="20" t="s">
        <v>26</v>
      </c>
      <c r="B25" s="18">
        <v>0.5224299065420561</v>
      </c>
      <c r="C25" s="54">
        <v>4472</v>
      </c>
      <c r="D25" s="54">
        <v>829</v>
      </c>
      <c r="E25" s="54">
        <v>1163</v>
      </c>
      <c r="F25" s="54">
        <v>1223</v>
      </c>
      <c r="G25" s="54">
        <v>819</v>
      </c>
      <c r="H25" s="54">
        <v>267</v>
      </c>
      <c r="I25" s="54">
        <v>55</v>
      </c>
      <c r="J25" s="54">
        <v>0</v>
      </c>
      <c r="K25" s="54">
        <v>116</v>
      </c>
      <c r="M25" s="73"/>
      <c r="N25" s="73"/>
      <c r="O25" s="73"/>
      <c r="P25" s="73"/>
      <c r="Q25" s="73"/>
      <c r="R25" s="73"/>
      <c r="S25" s="73"/>
      <c r="T25" s="73"/>
      <c r="U25" s="73"/>
    </row>
    <row r="26" spans="1:21" ht="12.75">
      <c r="A26" s="20" t="s">
        <v>27</v>
      </c>
      <c r="B26" s="18">
        <v>0.3202712886209495</v>
      </c>
      <c r="C26" s="54">
        <v>2975</v>
      </c>
      <c r="D26" s="54">
        <v>694</v>
      </c>
      <c r="E26" s="54">
        <v>977</v>
      </c>
      <c r="F26" s="54">
        <v>575</v>
      </c>
      <c r="G26" s="54">
        <v>426</v>
      </c>
      <c r="H26" s="54">
        <v>175</v>
      </c>
      <c r="I26" s="54">
        <v>58</v>
      </c>
      <c r="J26" s="54">
        <v>3</v>
      </c>
      <c r="K26" s="54">
        <v>67</v>
      </c>
      <c r="M26" s="73"/>
      <c r="N26" s="73"/>
      <c r="O26" s="73"/>
      <c r="P26" s="73"/>
      <c r="Q26" s="73"/>
      <c r="R26" s="73"/>
      <c r="S26" s="73"/>
      <c r="T26" s="73"/>
      <c r="U26" s="73"/>
    </row>
    <row r="27" spans="1:21" ht="12.75">
      <c r="A27" s="20" t="s">
        <v>28</v>
      </c>
      <c r="B27" s="18">
        <v>0.5002383222116301</v>
      </c>
      <c r="C27" s="54">
        <v>10495</v>
      </c>
      <c r="D27" s="54">
        <v>2913</v>
      </c>
      <c r="E27" s="54">
        <v>2586</v>
      </c>
      <c r="F27" s="54">
        <v>2007</v>
      </c>
      <c r="G27" s="54">
        <v>1335</v>
      </c>
      <c r="H27" s="54">
        <v>984</v>
      </c>
      <c r="I27" s="54">
        <v>501</v>
      </c>
      <c r="J27" s="54">
        <v>166</v>
      </c>
      <c r="K27" s="54">
        <v>3</v>
      </c>
      <c r="M27" s="73"/>
      <c r="N27" s="73"/>
      <c r="O27" s="73"/>
      <c r="P27" s="73"/>
      <c r="Q27" s="73"/>
      <c r="R27" s="73"/>
      <c r="S27" s="73"/>
      <c r="T27" s="73"/>
      <c r="U27" s="73"/>
    </row>
    <row r="28" spans="1:21" ht="12.75">
      <c r="A28" s="20" t="s">
        <v>29</v>
      </c>
      <c r="B28" s="18">
        <v>0.7795346062052506</v>
      </c>
      <c r="C28" s="54">
        <v>5226</v>
      </c>
      <c r="D28" s="54">
        <v>730</v>
      </c>
      <c r="E28" s="54">
        <v>1483</v>
      </c>
      <c r="F28" s="54">
        <v>1495</v>
      </c>
      <c r="G28" s="54">
        <v>1025</v>
      </c>
      <c r="H28" s="54">
        <v>311</v>
      </c>
      <c r="I28" s="54">
        <v>36</v>
      </c>
      <c r="J28" s="54">
        <v>1</v>
      </c>
      <c r="K28" s="54">
        <v>145</v>
      </c>
      <c r="M28" s="73"/>
      <c r="N28" s="73"/>
      <c r="O28" s="73"/>
      <c r="P28" s="73"/>
      <c r="Q28" s="73"/>
      <c r="R28" s="73"/>
      <c r="S28" s="73"/>
      <c r="T28" s="73"/>
      <c r="U28" s="73"/>
    </row>
    <row r="29" spans="1:21" ht="12.75">
      <c r="A29" s="20" t="s">
        <v>30</v>
      </c>
      <c r="B29" s="18">
        <v>0.6188436830835118</v>
      </c>
      <c r="C29" s="54">
        <v>289</v>
      </c>
      <c r="D29" s="54">
        <v>92</v>
      </c>
      <c r="E29" s="54">
        <v>66</v>
      </c>
      <c r="F29" s="54">
        <v>72</v>
      </c>
      <c r="G29" s="54">
        <v>39</v>
      </c>
      <c r="H29" s="54">
        <v>9</v>
      </c>
      <c r="I29" s="54">
        <v>0</v>
      </c>
      <c r="J29" s="54">
        <v>1</v>
      </c>
      <c r="K29" s="54">
        <v>10</v>
      </c>
      <c r="M29" s="73"/>
      <c r="N29" s="73"/>
      <c r="O29" s="73"/>
      <c r="P29" s="73"/>
      <c r="Q29" s="73"/>
      <c r="R29" s="73"/>
      <c r="S29" s="73"/>
      <c r="T29" s="73"/>
      <c r="U29" s="73"/>
    </row>
    <row r="30" spans="1:21" ht="12.75">
      <c r="A30" s="20" t="s">
        <v>31</v>
      </c>
      <c r="B30" s="18">
        <v>0.49074074074074076</v>
      </c>
      <c r="C30" s="54">
        <v>212</v>
      </c>
      <c r="D30" s="54">
        <v>112</v>
      </c>
      <c r="E30" s="54">
        <v>56</v>
      </c>
      <c r="F30" s="54">
        <v>14</v>
      </c>
      <c r="G30" s="54">
        <v>12</v>
      </c>
      <c r="H30" s="54">
        <v>7</v>
      </c>
      <c r="I30" s="54">
        <v>6</v>
      </c>
      <c r="J30" s="54">
        <v>1</v>
      </c>
      <c r="K30" s="54">
        <v>4</v>
      </c>
      <c r="M30" s="73"/>
      <c r="N30" s="73"/>
      <c r="O30" s="73"/>
      <c r="P30" s="73"/>
      <c r="Q30" s="73"/>
      <c r="R30" s="73"/>
      <c r="S30" s="73"/>
      <c r="T30" s="73"/>
      <c r="U30" s="73"/>
    </row>
    <row r="31" spans="1:21" ht="12.75">
      <c r="A31" s="20" t="s">
        <v>32</v>
      </c>
      <c r="B31" s="18">
        <v>0.49305528308549457</v>
      </c>
      <c r="C31" s="54">
        <v>25133</v>
      </c>
      <c r="D31" s="54">
        <v>4211</v>
      </c>
      <c r="E31" s="54">
        <v>3641</v>
      </c>
      <c r="F31" s="54">
        <v>6007</v>
      </c>
      <c r="G31" s="54">
        <v>4576</v>
      </c>
      <c r="H31" s="54">
        <v>4852</v>
      </c>
      <c r="I31" s="54">
        <v>1517</v>
      </c>
      <c r="J31" s="54">
        <v>312</v>
      </c>
      <c r="K31" s="54">
        <v>17</v>
      </c>
      <c r="M31" s="73"/>
      <c r="N31" s="73"/>
      <c r="O31" s="73"/>
      <c r="P31" s="73"/>
      <c r="Q31" s="73"/>
      <c r="R31" s="73"/>
      <c r="S31" s="73"/>
      <c r="T31" s="73"/>
      <c r="U31" s="73"/>
    </row>
    <row r="32" spans="1:21" ht="12.75">
      <c r="A32" s="20" t="s">
        <v>33</v>
      </c>
      <c r="B32" s="18">
        <v>0.5939609494084344</v>
      </c>
      <c r="C32" s="54">
        <v>8183</v>
      </c>
      <c r="D32" s="54">
        <v>2042</v>
      </c>
      <c r="E32" s="54">
        <v>1816</v>
      </c>
      <c r="F32" s="54">
        <v>1630</v>
      </c>
      <c r="G32" s="54">
        <v>1253</v>
      </c>
      <c r="H32" s="54">
        <v>1069</v>
      </c>
      <c r="I32" s="54">
        <v>255</v>
      </c>
      <c r="J32" s="54">
        <v>118</v>
      </c>
      <c r="K32" s="54">
        <v>0</v>
      </c>
      <c r="M32" s="73"/>
      <c r="N32" s="73"/>
      <c r="O32" s="73"/>
      <c r="P32" s="73"/>
      <c r="Q32" s="73"/>
      <c r="R32" s="73"/>
      <c r="S32" s="73"/>
      <c r="T32" s="73"/>
      <c r="U32" s="73"/>
    </row>
    <row r="33" spans="1:21" ht="12.75">
      <c r="A33" s="20" t="s">
        <v>34</v>
      </c>
      <c r="B33" s="18">
        <v>0.5604481246955675</v>
      </c>
      <c r="C33" s="54">
        <v>5753</v>
      </c>
      <c r="D33" s="54">
        <v>2134</v>
      </c>
      <c r="E33" s="54">
        <v>1901</v>
      </c>
      <c r="F33" s="54">
        <v>991</v>
      </c>
      <c r="G33" s="54">
        <v>427</v>
      </c>
      <c r="H33" s="54">
        <v>162</v>
      </c>
      <c r="I33" s="54">
        <v>28</v>
      </c>
      <c r="J33" s="54">
        <v>0</v>
      </c>
      <c r="K33" s="54">
        <v>110</v>
      </c>
      <c r="M33" s="73"/>
      <c r="N33" s="73"/>
      <c r="O33" s="73"/>
      <c r="P33" s="73"/>
      <c r="Q33" s="73"/>
      <c r="R33" s="73"/>
      <c r="S33" s="73"/>
      <c r="T33" s="73"/>
      <c r="U33" s="73"/>
    </row>
    <row r="34" spans="1:21" ht="12.75">
      <c r="A34" s="20" t="s">
        <v>35</v>
      </c>
      <c r="B34" s="18">
        <v>0.3227373306708403</v>
      </c>
      <c r="C34" s="54">
        <v>5980</v>
      </c>
      <c r="D34" s="54">
        <v>839</v>
      </c>
      <c r="E34" s="54">
        <v>2033</v>
      </c>
      <c r="F34" s="54">
        <v>1854</v>
      </c>
      <c r="G34" s="54">
        <v>891</v>
      </c>
      <c r="H34" s="54">
        <v>240</v>
      </c>
      <c r="I34" s="54">
        <v>25</v>
      </c>
      <c r="J34" s="54">
        <v>1</v>
      </c>
      <c r="K34" s="54">
        <v>97</v>
      </c>
      <c r="M34" s="73"/>
      <c r="N34" s="73"/>
      <c r="O34" s="73"/>
      <c r="P34" s="73"/>
      <c r="Q34" s="73"/>
      <c r="R34" s="73"/>
      <c r="S34" s="73"/>
      <c r="T34" s="73"/>
      <c r="U34" s="73"/>
    </row>
    <row r="35" spans="1:21" ht="12.75">
      <c r="A35" s="20" t="s">
        <v>36</v>
      </c>
      <c r="B35" s="18">
        <v>0.28294979079497906</v>
      </c>
      <c r="C35" s="54">
        <v>4328</v>
      </c>
      <c r="D35" s="54">
        <v>1734</v>
      </c>
      <c r="E35" s="54">
        <v>1137</v>
      </c>
      <c r="F35" s="54">
        <v>728</v>
      </c>
      <c r="G35" s="54">
        <v>274</v>
      </c>
      <c r="H35" s="54">
        <v>222</v>
      </c>
      <c r="I35" s="54">
        <v>176</v>
      </c>
      <c r="J35" s="54">
        <v>12</v>
      </c>
      <c r="K35" s="54">
        <v>45</v>
      </c>
      <c r="M35" s="73"/>
      <c r="N35" s="73"/>
      <c r="O35" s="73"/>
      <c r="P35" s="73"/>
      <c r="Q35" s="73"/>
      <c r="R35" s="73"/>
      <c r="S35" s="73"/>
      <c r="T35" s="73"/>
      <c r="U35" s="73"/>
    </row>
    <row r="36" spans="1:21" ht="12.75">
      <c r="A36" s="20" t="s">
        <v>37</v>
      </c>
      <c r="B36" s="18">
        <v>0.6773533424283765</v>
      </c>
      <c r="C36" s="54">
        <v>993</v>
      </c>
      <c r="D36" s="54">
        <v>177</v>
      </c>
      <c r="E36" s="54">
        <v>253</v>
      </c>
      <c r="F36" s="54">
        <v>169</v>
      </c>
      <c r="G36" s="54">
        <v>165</v>
      </c>
      <c r="H36" s="54">
        <v>125</v>
      </c>
      <c r="I36" s="54">
        <v>55</v>
      </c>
      <c r="J36" s="54">
        <v>8</v>
      </c>
      <c r="K36" s="54">
        <v>41</v>
      </c>
      <c r="M36" s="73"/>
      <c r="N36" s="73"/>
      <c r="O36" s="73"/>
      <c r="P36" s="73"/>
      <c r="Q36" s="73"/>
      <c r="R36" s="73"/>
      <c r="S36" s="73"/>
      <c r="T36" s="73"/>
      <c r="U36" s="73"/>
    </row>
    <row r="37" spans="1:21" ht="12.75">
      <c r="A37" s="20" t="s">
        <v>38</v>
      </c>
      <c r="B37" s="18">
        <v>1</v>
      </c>
      <c r="C37" s="54">
        <v>1</v>
      </c>
      <c r="D37" s="54">
        <v>1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M37" s="73"/>
      <c r="N37" s="73"/>
      <c r="O37" s="73"/>
      <c r="P37" s="73"/>
      <c r="Q37" s="73"/>
      <c r="R37" s="73"/>
      <c r="S37" s="73"/>
      <c r="T37" s="73"/>
      <c r="U37" s="73"/>
    </row>
    <row r="38" spans="1:21" ht="12.75">
      <c r="A38" s="20" t="s">
        <v>39</v>
      </c>
      <c r="B38" s="18">
        <v>0.44567375886524824</v>
      </c>
      <c r="C38" s="54">
        <v>1571</v>
      </c>
      <c r="D38" s="54">
        <v>71</v>
      </c>
      <c r="E38" s="54">
        <v>83</v>
      </c>
      <c r="F38" s="54">
        <v>409</v>
      </c>
      <c r="G38" s="54">
        <v>407</v>
      </c>
      <c r="H38" s="54">
        <v>279</v>
      </c>
      <c r="I38" s="54">
        <v>176</v>
      </c>
      <c r="J38" s="54">
        <v>22</v>
      </c>
      <c r="K38" s="54">
        <v>124</v>
      </c>
      <c r="M38" s="73"/>
      <c r="N38" s="73"/>
      <c r="O38" s="73"/>
      <c r="P38" s="73"/>
      <c r="Q38" s="73"/>
      <c r="R38" s="73"/>
      <c r="S38" s="73"/>
      <c r="T38" s="73"/>
      <c r="U38" s="73"/>
    </row>
    <row r="39" spans="1:21" ht="12.75">
      <c r="A39" s="20" t="s">
        <v>100</v>
      </c>
      <c r="B39" s="18">
        <v>0.5172535211267606</v>
      </c>
      <c r="C39" s="54">
        <v>1469</v>
      </c>
      <c r="D39" s="54">
        <v>297</v>
      </c>
      <c r="E39" s="54">
        <v>368</v>
      </c>
      <c r="F39" s="54">
        <v>385</v>
      </c>
      <c r="G39" s="54">
        <v>252</v>
      </c>
      <c r="H39" s="54">
        <v>80</v>
      </c>
      <c r="I39" s="54">
        <v>12</v>
      </c>
      <c r="J39" s="54">
        <v>0</v>
      </c>
      <c r="K39" s="54">
        <v>75</v>
      </c>
      <c r="M39" s="73"/>
      <c r="N39" s="73"/>
      <c r="O39" s="73"/>
      <c r="P39" s="73"/>
      <c r="Q39" s="73"/>
      <c r="R39" s="73"/>
      <c r="S39" s="73"/>
      <c r="T39" s="73"/>
      <c r="U39" s="73"/>
    </row>
    <row r="40" spans="1:21" ht="12.75">
      <c r="A40" s="20" t="s">
        <v>40</v>
      </c>
      <c r="B40" s="18">
        <v>0.5948952879581152</v>
      </c>
      <c r="C40" s="54">
        <v>1818</v>
      </c>
      <c r="D40" s="54">
        <v>433</v>
      </c>
      <c r="E40" s="54">
        <v>522</v>
      </c>
      <c r="F40" s="54">
        <v>461</v>
      </c>
      <c r="G40" s="54">
        <v>222</v>
      </c>
      <c r="H40" s="54">
        <v>107</v>
      </c>
      <c r="I40" s="54">
        <v>22</v>
      </c>
      <c r="J40" s="54">
        <v>0</v>
      </c>
      <c r="K40" s="54">
        <v>51</v>
      </c>
      <c r="M40" s="73"/>
      <c r="N40" s="73"/>
      <c r="O40" s="73"/>
      <c r="P40" s="73"/>
      <c r="Q40" s="73"/>
      <c r="R40" s="73"/>
      <c r="S40" s="73"/>
      <c r="T40" s="73"/>
      <c r="U40" s="73"/>
    </row>
    <row r="41" spans="1:21" ht="12.75">
      <c r="A41" s="20" t="s">
        <v>41</v>
      </c>
      <c r="B41" s="18">
        <v>0.06975088967971531</v>
      </c>
      <c r="C41" s="54">
        <v>98</v>
      </c>
      <c r="D41" s="54">
        <v>27</v>
      </c>
      <c r="E41" s="54">
        <v>19</v>
      </c>
      <c r="F41" s="54">
        <v>24</v>
      </c>
      <c r="G41" s="54">
        <v>21</v>
      </c>
      <c r="H41" s="54">
        <v>1</v>
      </c>
      <c r="I41" s="54">
        <v>5</v>
      </c>
      <c r="J41" s="54">
        <v>0</v>
      </c>
      <c r="K41" s="54">
        <v>1</v>
      </c>
      <c r="M41" s="73"/>
      <c r="N41" s="73"/>
      <c r="O41" s="73"/>
      <c r="P41" s="73"/>
      <c r="Q41" s="73"/>
      <c r="R41" s="73"/>
      <c r="S41" s="73"/>
      <c r="T41" s="73"/>
      <c r="U41" s="73"/>
    </row>
    <row r="42" spans="1:21" ht="12.75">
      <c r="A42" s="20" t="s">
        <v>42</v>
      </c>
      <c r="B42" s="18">
        <v>0.5703703703703704</v>
      </c>
      <c r="C42" s="54">
        <v>77</v>
      </c>
      <c r="D42" s="54">
        <v>43</v>
      </c>
      <c r="E42" s="54">
        <v>10</v>
      </c>
      <c r="F42" s="54">
        <v>10</v>
      </c>
      <c r="G42" s="54">
        <v>8</v>
      </c>
      <c r="H42" s="54">
        <v>2</v>
      </c>
      <c r="I42" s="54">
        <v>0</v>
      </c>
      <c r="J42" s="54">
        <v>0</v>
      </c>
      <c r="K42" s="54">
        <v>4</v>
      </c>
      <c r="M42" s="73"/>
      <c r="N42" s="73"/>
      <c r="O42" s="73"/>
      <c r="P42" s="73"/>
      <c r="Q42" s="73"/>
      <c r="R42" s="73"/>
      <c r="S42" s="73"/>
      <c r="T42" s="73"/>
      <c r="U42" s="73"/>
    </row>
    <row r="43" spans="1:21" ht="12.75">
      <c r="A43" s="20"/>
      <c r="B43" s="46"/>
      <c r="C43" s="54"/>
      <c r="D43" s="54"/>
      <c r="E43" s="54"/>
      <c r="F43" s="54"/>
      <c r="G43" s="54"/>
      <c r="H43" s="54"/>
      <c r="I43" s="54"/>
      <c r="J43" s="54"/>
      <c r="K43" s="54"/>
      <c r="M43" s="73"/>
      <c r="N43" s="73"/>
      <c r="O43" s="73"/>
      <c r="P43" s="73"/>
      <c r="Q43" s="73"/>
      <c r="R43" s="73"/>
      <c r="S43" s="73"/>
      <c r="T43" s="73"/>
      <c r="U43" s="73"/>
    </row>
    <row r="44" spans="1:21" ht="12.75">
      <c r="A44" s="20"/>
      <c r="B44" s="47"/>
      <c r="C44" s="55"/>
      <c r="D44" s="55"/>
      <c r="E44" s="55"/>
      <c r="F44" s="55"/>
      <c r="G44" s="55"/>
      <c r="H44" s="55"/>
      <c r="I44" s="55"/>
      <c r="J44" s="55"/>
      <c r="K44" s="55"/>
      <c r="M44" s="73"/>
      <c r="N44" s="73"/>
      <c r="O44" s="73"/>
      <c r="P44" s="73"/>
      <c r="Q44" s="73"/>
      <c r="R44" s="73"/>
      <c r="S44" s="73"/>
      <c r="T44" s="73"/>
      <c r="U44" s="73"/>
    </row>
    <row r="45" spans="1:21" ht="12.75">
      <c r="A45" s="21" t="s">
        <v>98</v>
      </c>
      <c r="B45" s="50">
        <v>0.49722499263615366</v>
      </c>
      <c r="C45" s="53">
        <f>SUM(C7:C42)</f>
        <v>192349</v>
      </c>
      <c r="D45" s="53">
        <f aca="true" t="shared" si="0" ref="D45:K45">SUM(D7:D42)</f>
        <v>40336</v>
      </c>
      <c r="E45" s="53">
        <f t="shared" si="0"/>
        <v>51507</v>
      </c>
      <c r="F45" s="53">
        <f t="shared" si="0"/>
        <v>47363</v>
      </c>
      <c r="G45" s="53">
        <f t="shared" si="0"/>
        <v>28352</v>
      </c>
      <c r="H45" s="53">
        <f t="shared" si="0"/>
        <v>15980</v>
      </c>
      <c r="I45" s="53">
        <f t="shared" si="0"/>
        <v>5149</v>
      </c>
      <c r="J45" s="53">
        <f t="shared" si="0"/>
        <v>979</v>
      </c>
      <c r="K45" s="53">
        <f t="shared" si="0"/>
        <v>2683</v>
      </c>
      <c r="M45" s="73"/>
      <c r="N45" s="73"/>
      <c r="O45" s="73"/>
      <c r="P45" s="73"/>
      <c r="Q45" s="73"/>
      <c r="R45" s="73"/>
      <c r="S45" s="73"/>
      <c r="T45" s="73"/>
      <c r="U45" s="73"/>
    </row>
    <row r="46" spans="1:21" ht="12.75">
      <c r="A46" s="11"/>
      <c r="B46" s="34"/>
      <c r="C46" s="35"/>
      <c r="D46" s="35"/>
      <c r="E46" s="35"/>
      <c r="F46" s="35"/>
      <c r="G46" s="35"/>
      <c r="H46" s="35"/>
      <c r="I46" s="35"/>
      <c r="J46" s="35"/>
      <c r="K46" s="35"/>
      <c r="M46" s="73"/>
      <c r="N46" s="73"/>
      <c r="O46" s="73"/>
      <c r="P46" s="73"/>
      <c r="Q46" s="73"/>
      <c r="R46" s="73"/>
      <c r="S46" s="73"/>
      <c r="T46" s="73"/>
      <c r="U46" s="73"/>
    </row>
    <row r="47" spans="1:21" ht="15.75">
      <c r="A47" s="13" t="s">
        <v>116</v>
      </c>
      <c r="B47" s="22">
        <v>0.5325443786982249</v>
      </c>
      <c r="C47" s="54">
        <v>90</v>
      </c>
      <c r="D47" s="54">
        <v>12</v>
      </c>
      <c r="E47" s="54">
        <v>27</v>
      </c>
      <c r="F47" s="54">
        <v>22</v>
      </c>
      <c r="G47" s="54">
        <v>16</v>
      </c>
      <c r="H47" s="61" t="s">
        <v>137</v>
      </c>
      <c r="I47" s="61" t="s">
        <v>137</v>
      </c>
      <c r="J47" s="61" t="s">
        <v>137</v>
      </c>
      <c r="K47" s="54">
        <v>13</v>
      </c>
      <c r="M47" s="73"/>
      <c r="N47" s="73"/>
      <c r="O47" s="73"/>
      <c r="P47" s="73"/>
      <c r="Q47" s="73"/>
      <c r="R47" s="73"/>
      <c r="S47" s="73"/>
      <c r="T47" s="73"/>
      <c r="U47" s="73"/>
    </row>
    <row r="48" spans="1:21" ht="12.75">
      <c r="A48" s="15"/>
      <c r="B48" s="36"/>
      <c r="C48" s="17"/>
      <c r="D48" s="17"/>
      <c r="E48" s="17"/>
      <c r="F48" s="17"/>
      <c r="G48" s="17"/>
      <c r="H48" s="17"/>
      <c r="I48" s="17"/>
      <c r="J48" s="17"/>
      <c r="K48" s="17"/>
      <c r="M48" s="73"/>
      <c r="N48" s="73"/>
      <c r="O48" s="73"/>
      <c r="P48" s="73"/>
      <c r="Q48" s="73"/>
      <c r="R48" s="73"/>
      <c r="S48" s="73"/>
      <c r="T48" s="73"/>
      <c r="U48" s="73"/>
    </row>
    <row r="49" spans="1:21" ht="12.75">
      <c r="A49" s="12" t="s">
        <v>1</v>
      </c>
      <c r="B49" s="31">
        <v>0.49722499263615366</v>
      </c>
      <c r="C49" s="43">
        <f>C45+C47</f>
        <v>192439</v>
      </c>
      <c r="D49" s="43">
        <f aca="true" t="shared" si="1" ref="D49:K49">D45+D47</f>
        <v>40348</v>
      </c>
      <c r="E49" s="43">
        <f t="shared" si="1"/>
        <v>51534</v>
      </c>
      <c r="F49" s="43">
        <f t="shared" si="1"/>
        <v>47385</v>
      </c>
      <c r="G49" s="43">
        <f t="shared" si="1"/>
        <v>28368</v>
      </c>
      <c r="H49" s="43">
        <f>H45</f>
        <v>15980</v>
      </c>
      <c r="I49" s="43">
        <f>I45</f>
        <v>5149</v>
      </c>
      <c r="J49" s="43">
        <f>J45</f>
        <v>979</v>
      </c>
      <c r="K49" s="43">
        <f t="shared" si="1"/>
        <v>2696</v>
      </c>
      <c r="M49" s="73"/>
      <c r="N49" s="73"/>
      <c r="O49" s="73"/>
      <c r="P49" s="73"/>
      <c r="Q49" s="73"/>
      <c r="R49" s="73"/>
      <c r="S49" s="73"/>
      <c r="T49" s="73"/>
      <c r="U49" s="73"/>
    </row>
    <row r="51" spans="1:13" ht="13.5">
      <c r="A51" s="9" t="s">
        <v>115</v>
      </c>
      <c r="M51" s="73"/>
    </row>
  </sheetData>
  <mergeCells count="11">
    <mergeCell ref="E4:E5"/>
    <mergeCell ref="J4:J5"/>
    <mergeCell ref="K4:K5"/>
    <mergeCell ref="I4:I5"/>
    <mergeCell ref="A4:A5"/>
    <mergeCell ref="F4:F5"/>
    <mergeCell ref="G4:G5"/>
    <mergeCell ref="H4:H5"/>
    <mergeCell ref="C4:C5"/>
    <mergeCell ref="B4:B5"/>
    <mergeCell ref="D4:D5"/>
  </mergeCells>
  <printOptions/>
  <pageMargins left="0.35433070866141736" right="0.35433070866141736" top="0.45" bottom="0.39" header="0.5118110236220472" footer="0.26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workbookViewId="0" topLeftCell="A1">
      <selection activeCell="Q10" sqref="Q10"/>
    </sheetView>
  </sheetViews>
  <sheetFormatPr defaultColWidth="9.33203125" defaultRowHeight="12.75"/>
  <cols>
    <col min="1" max="1" width="50.83203125" style="0" customWidth="1"/>
    <col min="2" max="2" width="9.33203125" style="30" customWidth="1"/>
    <col min="13" max="13" width="6.16015625" style="0" customWidth="1"/>
    <col min="14" max="14" width="7.16015625" style="0" customWidth="1"/>
    <col min="22" max="22" width="9.83203125" style="0" bestFit="1" customWidth="1"/>
  </cols>
  <sheetData>
    <row r="1" spans="1:2" ht="15">
      <c r="A1" s="6" t="s">
        <v>128</v>
      </c>
      <c r="B1" s="26"/>
    </row>
    <row r="2" spans="1:2" ht="15">
      <c r="A2" s="1" t="s">
        <v>113</v>
      </c>
      <c r="B2" s="27"/>
    </row>
    <row r="3" spans="1:2" ht="12.75">
      <c r="A3" s="7"/>
      <c r="B3" s="28"/>
    </row>
    <row r="4" spans="1:11" s="8" customFormat="1" ht="26.25" customHeight="1">
      <c r="A4" s="84" t="s">
        <v>0</v>
      </c>
      <c r="B4" s="86" t="s">
        <v>60</v>
      </c>
      <c r="C4" s="81" t="s">
        <v>114</v>
      </c>
      <c r="D4" s="81" t="s">
        <v>2</v>
      </c>
      <c r="E4" s="81" t="s">
        <v>3</v>
      </c>
      <c r="F4" s="81" t="s">
        <v>4</v>
      </c>
      <c r="G4" s="81" t="s">
        <v>105</v>
      </c>
      <c r="H4" s="81" t="s">
        <v>106</v>
      </c>
      <c r="I4" s="81" t="s">
        <v>8</v>
      </c>
      <c r="J4" s="81" t="s">
        <v>6</v>
      </c>
      <c r="K4" s="81" t="s">
        <v>7</v>
      </c>
    </row>
    <row r="5" spans="1:11" s="8" customFormat="1" ht="12" customHeight="1">
      <c r="A5" s="85"/>
      <c r="B5" s="87"/>
      <c r="C5" s="82"/>
      <c r="D5" s="82"/>
      <c r="E5" s="82"/>
      <c r="F5" s="82"/>
      <c r="G5" s="82"/>
      <c r="H5" s="82"/>
      <c r="I5" s="82"/>
      <c r="J5" s="82"/>
      <c r="K5" s="82"/>
    </row>
    <row r="6" spans="1:11" ht="12.75">
      <c r="A6" s="11"/>
      <c r="B6" s="29"/>
      <c r="C6" s="60"/>
      <c r="D6" s="60"/>
      <c r="E6" s="60"/>
      <c r="F6" s="60"/>
      <c r="G6" s="60"/>
      <c r="H6" s="60"/>
      <c r="I6" s="60"/>
      <c r="J6" s="60"/>
      <c r="K6" s="60"/>
    </row>
    <row r="7" spans="1:22" ht="12.75">
      <c r="A7" s="13" t="s">
        <v>43</v>
      </c>
      <c r="B7" s="18">
        <v>0.51</v>
      </c>
      <c r="C7" s="61">
        <v>51</v>
      </c>
      <c r="D7" s="61">
        <v>15</v>
      </c>
      <c r="E7" s="61">
        <v>13</v>
      </c>
      <c r="F7" s="61">
        <v>6</v>
      </c>
      <c r="G7" s="61" t="s">
        <v>127</v>
      </c>
      <c r="H7" s="42">
        <v>34</v>
      </c>
      <c r="I7" s="61">
        <v>6</v>
      </c>
      <c r="J7" s="61">
        <v>11</v>
      </c>
      <c r="K7" s="58">
        <v>0.6666666666666666</v>
      </c>
      <c r="M7" s="75"/>
      <c r="N7" s="75"/>
      <c r="O7" s="73"/>
      <c r="P7" s="73"/>
      <c r="Q7" s="73"/>
      <c r="R7" s="73"/>
      <c r="S7" s="73"/>
      <c r="T7" s="73"/>
      <c r="U7" s="73"/>
      <c r="V7" s="73"/>
    </row>
    <row r="8" spans="1:22" ht="12.75">
      <c r="A8" s="13" t="s">
        <v>10</v>
      </c>
      <c r="B8" s="18">
        <v>0.7172632532850023</v>
      </c>
      <c r="C8" s="61">
        <v>1583</v>
      </c>
      <c r="D8" s="61">
        <v>495</v>
      </c>
      <c r="E8" s="61">
        <v>476</v>
      </c>
      <c r="F8" s="61">
        <v>297</v>
      </c>
      <c r="G8" s="61" t="s">
        <v>127</v>
      </c>
      <c r="H8" s="42">
        <v>1268</v>
      </c>
      <c r="I8" s="61">
        <v>95</v>
      </c>
      <c r="J8" s="61">
        <v>220</v>
      </c>
      <c r="K8" s="58">
        <v>0.801010739102969</v>
      </c>
      <c r="M8" s="75"/>
      <c r="N8" s="75"/>
      <c r="O8" s="73"/>
      <c r="P8" s="73"/>
      <c r="Q8" s="73"/>
      <c r="R8" s="73"/>
      <c r="S8" s="73"/>
      <c r="T8" s="73"/>
      <c r="U8" s="73"/>
      <c r="V8" s="73"/>
    </row>
    <row r="9" spans="1:22" ht="12.75">
      <c r="A9" s="13" t="s">
        <v>44</v>
      </c>
      <c r="B9" s="18">
        <v>0.07303370786516854</v>
      </c>
      <c r="C9" s="61">
        <v>13</v>
      </c>
      <c r="D9" s="61">
        <v>6</v>
      </c>
      <c r="E9" s="61">
        <v>2</v>
      </c>
      <c r="F9" s="61">
        <v>3</v>
      </c>
      <c r="G9" s="61" t="s">
        <v>127</v>
      </c>
      <c r="H9" s="42">
        <v>11</v>
      </c>
      <c r="I9" s="61">
        <v>0</v>
      </c>
      <c r="J9" s="61">
        <v>2</v>
      </c>
      <c r="K9" s="58">
        <v>0.8461538461538461</v>
      </c>
      <c r="M9" s="75"/>
      <c r="N9" s="75"/>
      <c r="O9" s="73"/>
      <c r="P9" s="73"/>
      <c r="Q9" s="73"/>
      <c r="R9" s="73"/>
      <c r="S9" s="73"/>
      <c r="T9" s="73"/>
      <c r="U9" s="73"/>
      <c r="V9" s="73"/>
    </row>
    <row r="10" spans="1:22" ht="12.75">
      <c r="A10" s="13" t="s">
        <v>11</v>
      </c>
      <c r="B10" s="18">
        <v>0.5733532934131736</v>
      </c>
      <c r="C10" s="61">
        <v>1532</v>
      </c>
      <c r="D10" s="61">
        <v>1119</v>
      </c>
      <c r="E10" s="61">
        <v>264</v>
      </c>
      <c r="F10" s="61">
        <v>91</v>
      </c>
      <c r="G10" s="61" t="s">
        <v>127</v>
      </c>
      <c r="H10" s="42">
        <v>1474</v>
      </c>
      <c r="I10" s="61">
        <v>12</v>
      </c>
      <c r="J10" s="61">
        <v>46</v>
      </c>
      <c r="K10" s="58">
        <v>0.9621409921671018</v>
      </c>
      <c r="M10" s="75"/>
      <c r="N10" s="75"/>
      <c r="O10" s="73"/>
      <c r="P10" s="73"/>
      <c r="Q10" s="73"/>
      <c r="R10" s="73"/>
      <c r="S10" s="73"/>
      <c r="T10" s="73"/>
      <c r="U10" s="73"/>
      <c r="V10" s="73"/>
    </row>
    <row r="11" spans="1:22" ht="12.75">
      <c r="A11" s="13" t="s">
        <v>12</v>
      </c>
      <c r="B11" s="18">
        <v>0.6192733017377567</v>
      </c>
      <c r="C11" s="61">
        <v>3528</v>
      </c>
      <c r="D11" s="61">
        <v>698</v>
      </c>
      <c r="E11" s="61">
        <v>807</v>
      </c>
      <c r="F11" s="61">
        <v>781</v>
      </c>
      <c r="G11" s="61" t="s">
        <v>127</v>
      </c>
      <c r="H11" s="42">
        <v>2286</v>
      </c>
      <c r="I11" s="61">
        <v>421</v>
      </c>
      <c r="J11" s="61">
        <v>821</v>
      </c>
      <c r="K11" s="58">
        <v>0.6479591836734694</v>
      </c>
      <c r="M11" s="75"/>
      <c r="N11" s="75"/>
      <c r="O11" s="73"/>
      <c r="P11" s="73"/>
      <c r="Q11" s="73"/>
      <c r="R11" s="73"/>
      <c r="S11" s="73"/>
      <c r="T11" s="73"/>
      <c r="U11" s="73"/>
      <c r="V11" s="73"/>
    </row>
    <row r="12" spans="1:22" ht="12.75">
      <c r="A12" s="13" t="s">
        <v>13</v>
      </c>
      <c r="B12" s="18">
        <v>0.494488188976378</v>
      </c>
      <c r="C12" s="61">
        <v>314</v>
      </c>
      <c r="D12" s="61">
        <v>118</v>
      </c>
      <c r="E12" s="61">
        <v>64</v>
      </c>
      <c r="F12" s="61">
        <v>69</v>
      </c>
      <c r="G12" s="61" t="s">
        <v>127</v>
      </c>
      <c r="H12" s="42">
        <v>251</v>
      </c>
      <c r="I12" s="61">
        <v>13</v>
      </c>
      <c r="J12" s="61">
        <v>50</v>
      </c>
      <c r="K12" s="58">
        <v>0.7993630573248408</v>
      </c>
      <c r="M12" s="75"/>
      <c r="N12" s="75"/>
      <c r="O12" s="73"/>
      <c r="P12" s="73"/>
      <c r="Q12" s="73"/>
      <c r="R12" s="73"/>
      <c r="S12" s="73"/>
      <c r="T12" s="73"/>
      <c r="U12" s="73"/>
      <c r="V12" s="73"/>
    </row>
    <row r="13" spans="1:22" ht="12.75">
      <c r="A13" s="13" t="s">
        <v>45</v>
      </c>
      <c r="B13" s="18">
        <v>0.9339622641509434</v>
      </c>
      <c r="C13" s="61">
        <v>297</v>
      </c>
      <c r="D13" s="61">
        <v>112</v>
      </c>
      <c r="E13" s="61">
        <v>59</v>
      </c>
      <c r="F13" s="61">
        <v>43</v>
      </c>
      <c r="G13" s="61" t="s">
        <v>127</v>
      </c>
      <c r="H13" s="42">
        <v>214</v>
      </c>
      <c r="I13" s="61">
        <v>21</v>
      </c>
      <c r="J13" s="61">
        <v>62</v>
      </c>
      <c r="K13" s="58">
        <v>0.7205387205387206</v>
      </c>
      <c r="M13" s="75"/>
      <c r="N13" s="75"/>
      <c r="O13" s="73"/>
      <c r="P13" s="73"/>
      <c r="Q13" s="73"/>
      <c r="R13" s="73"/>
      <c r="S13" s="73"/>
      <c r="T13" s="73"/>
      <c r="U13" s="73"/>
      <c r="V13" s="73"/>
    </row>
    <row r="14" spans="1:22" ht="12.75">
      <c r="A14" s="13" t="s">
        <v>14</v>
      </c>
      <c r="B14" s="18">
        <v>0.4398016997167139</v>
      </c>
      <c r="C14" s="61">
        <v>1242</v>
      </c>
      <c r="D14" s="61">
        <v>408</v>
      </c>
      <c r="E14" s="61">
        <v>299</v>
      </c>
      <c r="F14" s="61">
        <v>256</v>
      </c>
      <c r="G14" s="61" t="s">
        <v>127</v>
      </c>
      <c r="H14" s="42">
        <v>963</v>
      </c>
      <c r="I14" s="61">
        <v>101</v>
      </c>
      <c r="J14" s="61">
        <v>178</v>
      </c>
      <c r="K14" s="58">
        <v>0.7753623188405797</v>
      </c>
      <c r="M14" s="75"/>
      <c r="N14" s="75"/>
      <c r="O14" s="73"/>
      <c r="P14" s="73"/>
      <c r="Q14" s="73"/>
      <c r="R14" s="73"/>
      <c r="S14" s="73"/>
      <c r="T14" s="73"/>
      <c r="U14" s="73"/>
      <c r="V14" s="73"/>
    </row>
    <row r="15" spans="1:22" ht="12.75">
      <c r="A15" s="13" t="s">
        <v>16</v>
      </c>
      <c r="B15" s="18">
        <v>0.35294117647058826</v>
      </c>
      <c r="C15" s="61">
        <v>6</v>
      </c>
      <c r="D15" s="61">
        <v>2</v>
      </c>
      <c r="E15" s="61">
        <v>1</v>
      </c>
      <c r="F15" s="61">
        <v>1</v>
      </c>
      <c r="G15" s="61" t="s">
        <v>127</v>
      </c>
      <c r="H15" s="42">
        <v>4</v>
      </c>
      <c r="I15" s="61">
        <v>2</v>
      </c>
      <c r="J15" s="61">
        <v>0</v>
      </c>
      <c r="K15" s="58">
        <v>0.6666666666666666</v>
      </c>
      <c r="M15" s="75"/>
      <c r="N15" s="75"/>
      <c r="O15" s="73"/>
      <c r="P15" s="73"/>
      <c r="Q15" s="73"/>
      <c r="R15" s="73"/>
      <c r="S15" s="73"/>
      <c r="T15" s="73"/>
      <c r="U15" s="73"/>
      <c r="V15" s="73"/>
    </row>
    <row r="16" spans="1:22" ht="12.75">
      <c r="A16" s="13" t="s">
        <v>17</v>
      </c>
      <c r="B16" s="18">
        <v>0.37094088259783514</v>
      </c>
      <c r="C16" s="61">
        <v>891</v>
      </c>
      <c r="D16" s="61">
        <v>375</v>
      </c>
      <c r="E16" s="61">
        <v>248</v>
      </c>
      <c r="F16" s="61">
        <v>135</v>
      </c>
      <c r="G16" s="61" t="s">
        <v>127</v>
      </c>
      <c r="H16" s="42">
        <v>758</v>
      </c>
      <c r="I16" s="61">
        <v>34</v>
      </c>
      <c r="J16" s="61">
        <v>99</v>
      </c>
      <c r="K16" s="58">
        <v>0.8507295173961841</v>
      </c>
      <c r="M16" s="75"/>
      <c r="N16" s="75"/>
      <c r="O16" s="73"/>
      <c r="P16" s="73"/>
      <c r="Q16" s="73"/>
      <c r="R16" s="73"/>
      <c r="S16" s="73"/>
      <c r="T16" s="73"/>
      <c r="U16" s="73"/>
      <c r="V16" s="73"/>
    </row>
    <row r="17" spans="1:22" ht="12.75">
      <c r="A17" s="13" t="s">
        <v>101</v>
      </c>
      <c r="B17" s="18">
        <v>0.03278688524590164</v>
      </c>
      <c r="C17" s="61">
        <v>36</v>
      </c>
      <c r="D17" s="61" t="s">
        <v>127</v>
      </c>
      <c r="E17" s="61" t="s">
        <v>127</v>
      </c>
      <c r="F17" s="61" t="s">
        <v>127</v>
      </c>
      <c r="G17" s="61">
        <v>11</v>
      </c>
      <c r="H17" s="42">
        <v>11</v>
      </c>
      <c r="I17" s="61" t="s">
        <v>127</v>
      </c>
      <c r="J17" s="61" t="s">
        <v>138</v>
      </c>
      <c r="K17" s="58">
        <v>0.3055555555555556</v>
      </c>
      <c r="M17" s="75"/>
      <c r="N17" s="75"/>
      <c r="O17" s="73"/>
      <c r="P17" s="73"/>
      <c r="Q17" s="73"/>
      <c r="R17" s="73"/>
      <c r="S17" s="73"/>
      <c r="T17" s="73"/>
      <c r="U17" s="73"/>
      <c r="V17" s="73"/>
    </row>
    <row r="18" spans="1:22" ht="12.75">
      <c r="A18" s="13" t="s">
        <v>20</v>
      </c>
      <c r="B18" s="18">
        <v>0.5868544600938967</v>
      </c>
      <c r="C18" s="61">
        <v>125</v>
      </c>
      <c r="D18" s="61">
        <v>77</v>
      </c>
      <c r="E18" s="61">
        <v>21</v>
      </c>
      <c r="F18" s="61">
        <v>10</v>
      </c>
      <c r="G18" s="61" t="s">
        <v>127</v>
      </c>
      <c r="H18" s="42">
        <v>108</v>
      </c>
      <c r="I18" s="61">
        <v>1</v>
      </c>
      <c r="J18" s="61">
        <v>16</v>
      </c>
      <c r="K18" s="58">
        <v>0.864</v>
      </c>
      <c r="M18" s="75"/>
      <c r="N18" s="75"/>
      <c r="O18" s="73"/>
      <c r="P18" s="73"/>
      <c r="Q18" s="73"/>
      <c r="R18" s="73"/>
      <c r="S18" s="73"/>
      <c r="T18" s="73"/>
      <c r="U18" s="73"/>
      <c r="V18" s="73"/>
    </row>
    <row r="19" spans="1:22" ht="12.75">
      <c r="A19" s="13" t="s">
        <v>97</v>
      </c>
      <c r="B19" s="18">
        <v>0.9787878787878788</v>
      </c>
      <c r="C19" s="61">
        <v>646</v>
      </c>
      <c r="D19" s="61" t="s">
        <v>127</v>
      </c>
      <c r="E19" s="61" t="s">
        <v>127</v>
      </c>
      <c r="F19" s="61" t="s">
        <v>127</v>
      </c>
      <c r="G19" s="61">
        <v>408</v>
      </c>
      <c r="H19" s="42">
        <v>408</v>
      </c>
      <c r="I19" s="61" t="s">
        <v>127</v>
      </c>
      <c r="J19" s="61" t="s">
        <v>138</v>
      </c>
      <c r="K19" s="58">
        <v>0.631578947368421</v>
      </c>
      <c r="M19" s="75"/>
      <c r="N19" s="75"/>
      <c r="O19" s="73"/>
      <c r="P19" s="73"/>
      <c r="Q19" s="73"/>
      <c r="R19" s="73"/>
      <c r="S19" s="73"/>
      <c r="T19" s="73"/>
      <c r="U19" s="73"/>
      <c r="V19" s="73"/>
    </row>
    <row r="20" spans="1:22" ht="12.75">
      <c r="A20" s="13" t="s">
        <v>21</v>
      </c>
      <c r="B20" s="18">
        <v>0.45454545454545453</v>
      </c>
      <c r="C20" s="61">
        <v>5</v>
      </c>
      <c r="D20" s="61">
        <v>1</v>
      </c>
      <c r="E20" s="61">
        <v>0</v>
      </c>
      <c r="F20" s="61">
        <v>1</v>
      </c>
      <c r="G20" s="61" t="s">
        <v>127</v>
      </c>
      <c r="H20" s="42">
        <v>2</v>
      </c>
      <c r="I20" s="61">
        <v>0</v>
      </c>
      <c r="J20" s="61">
        <v>3</v>
      </c>
      <c r="K20" s="58">
        <v>0.4</v>
      </c>
      <c r="M20" s="75"/>
      <c r="N20" s="75"/>
      <c r="O20" s="73"/>
      <c r="P20" s="73"/>
      <c r="Q20" s="73"/>
      <c r="R20" s="73"/>
      <c r="S20" s="73"/>
      <c r="T20" s="73"/>
      <c r="U20" s="73"/>
      <c r="V20" s="73"/>
    </row>
    <row r="21" spans="1:22" ht="12.75">
      <c r="A21" s="13" t="s">
        <v>46</v>
      </c>
      <c r="B21" s="18">
        <v>0.013157894736842105</v>
      </c>
      <c r="C21" s="61">
        <v>2</v>
      </c>
      <c r="D21" s="61">
        <v>0</v>
      </c>
      <c r="E21" s="61">
        <v>0</v>
      </c>
      <c r="F21" s="61">
        <v>2</v>
      </c>
      <c r="G21" s="61" t="s">
        <v>127</v>
      </c>
      <c r="H21" s="42">
        <v>2</v>
      </c>
      <c r="I21" s="61">
        <v>0</v>
      </c>
      <c r="J21" s="61">
        <v>0</v>
      </c>
      <c r="K21" s="58">
        <v>1</v>
      </c>
      <c r="M21" s="75"/>
      <c r="N21" s="75"/>
      <c r="O21" s="73"/>
      <c r="P21" s="73"/>
      <c r="Q21" s="73"/>
      <c r="R21" s="73"/>
      <c r="S21" s="73"/>
      <c r="T21" s="73"/>
      <c r="U21" s="73"/>
      <c r="V21" s="73"/>
    </row>
    <row r="22" spans="1:22" ht="12.75">
      <c r="A22" s="13" t="s">
        <v>125</v>
      </c>
      <c r="B22" s="18">
        <v>0.06</v>
      </c>
      <c r="C22" s="61">
        <v>3</v>
      </c>
      <c r="D22" s="61" t="s">
        <v>127</v>
      </c>
      <c r="E22" s="61" t="s">
        <v>127</v>
      </c>
      <c r="F22" s="61" t="s">
        <v>127</v>
      </c>
      <c r="G22" s="61">
        <v>1</v>
      </c>
      <c r="H22" s="42">
        <v>1</v>
      </c>
      <c r="I22" s="61" t="s">
        <v>127</v>
      </c>
      <c r="J22" s="61" t="s">
        <v>138</v>
      </c>
      <c r="K22" s="58">
        <v>0.3333333333333333</v>
      </c>
      <c r="M22" s="75"/>
      <c r="N22" s="75"/>
      <c r="O22" s="73"/>
      <c r="P22" s="73"/>
      <c r="Q22" s="73"/>
      <c r="R22" s="73"/>
      <c r="S22" s="73"/>
      <c r="T22" s="73"/>
      <c r="U22" s="73"/>
      <c r="V22" s="73"/>
    </row>
    <row r="23" spans="1:22" ht="12.75">
      <c r="A23" s="13" t="s">
        <v>22</v>
      </c>
      <c r="B23" s="18">
        <v>0.44862343914547914</v>
      </c>
      <c r="C23" s="61">
        <v>2982</v>
      </c>
      <c r="D23" s="61">
        <v>359</v>
      </c>
      <c r="E23" s="61">
        <v>586</v>
      </c>
      <c r="F23" s="61">
        <v>919</v>
      </c>
      <c r="G23" s="61" t="s">
        <v>127</v>
      </c>
      <c r="H23" s="42">
        <v>1864</v>
      </c>
      <c r="I23" s="61">
        <v>438</v>
      </c>
      <c r="J23" s="61">
        <v>680</v>
      </c>
      <c r="K23" s="58">
        <v>0.6250838363514419</v>
      </c>
      <c r="M23" s="75"/>
      <c r="N23" s="75"/>
      <c r="O23" s="73"/>
      <c r="P23" s="73"/>
      <c r="Q23" s="73"/>
      <c r="R23" s="73"/>
      <c r="S23" s="73"/>
      <c r="T23" s="73"/>
      <c r="U23" s="73"/>
      <c r="V23" s="73"/>
    </row>
    <row r="24" spans="1:22" ht="12.75">
      <c r="A24" s="13" t="s">
        <v>23</v>
      </c>
      <c r="B24" s="18">
        <v>0.5050266114725015</v>
      </c>
      <c r="C24" s="61">
        <v>854</v>
      </c>
      <c r="D24" s="61">
        <v>383</v>
      </c>
      <c r="E24" s="61">
        <v>187</v>
      </c>
      <c r="F24" s="61">
        <v>132</v>
      </c>
      <c r="G24" s="61" t="s">
        <v>127</v>
      </c>
      <c r="H24" s="42">
        <v>702</v>
      </c>
      <c r="I24" s="61">
        <v>46</v>
      </c>
      <c r="J24" s="61">
        <v>106</v>
      </c>
      <c r="K24" s="58">
        <v>0.8220140515222483</v>
      </c>
      <c r="M24" s="75"/>
      <c r="N24" s="75"/>
      <c r="O24" s="73"/>
      <c r="P24" s="73"/>
      <c r="Q24" s="73"/>
      <c r="R24" s="73"/>
      <c r="S24" s="73"/>
      <c r="T24" s="73"/>
      <c r="U24" s="73"/>
      <c r="V24" s="73"/>
    </row>
    <row r="25" spans="1:22" ht="12.75">
      <c r="A25" s="13" t="s">
        <v>24</v>
      </c>
      <c r="B25" s="18">
        <v>0.6666666666666666</v>
      </c>
      <c r="C25" s="61">
        <v>46</v>
      </c>
      <c r="D25" s="61">
        <v>35</v>
      </c>
      <c r="E25" s="61">
        <v>5</v>
      </c>
      <c r="F25" s="61">
        <v>2</v>
      </c>
      <c r="G25" s="61" t="s">
        <v>127</v>
      </c>
      <c r="H25" s="42">
        <v>42</v>
      </c>
      <c r="I25" s="61">
        <v>1</v>
      </c>
      <c r="J25" s="61">
        <v>3</v>
      </c>
      <c r="K25" s="58">
        <v>0.9130434782608695</v>
      </c>
      <c r="M25" s="75"/>
      <c r="N25" s="75"/>
      <c r="O25" s="73"/>
      <c r="P25" s="73"/>
      <c r="Q25" s="73"/>
      <c r="R25" s="73"/>
      <c r="S25" s="73"/>
      <c r="T25" s="73"/>
      <c r="U25" s="73"/>
      <c r="V25" s="73"/>
    </row>
    <row r="26" spans="1:22" ht="12.75">
      <c r="A26" s="13" t="s">
        <v>123</v>
      </c>
      <c r="B26" s="18">
        <v>0.4827586206896552</v>
      </c>
      <c r="C26" s="61">
        <v>14</v>
      </c>
      <c r="D26" s="61">
        <v>11</v>
      </c>
      <c r="E26" s="61">
        <v>1</v>
      </c>
      <c r="F26" s="61">
        <v>0</v>
      </c>
      <c r="G26" s="61" t="s">
        <v>127</v>
      </c>
      <c r="H26" s="42">
        <v>12</v>
      </c>
      <c r="I26" s="61">
        <v>1</v>
      </c>
      <c r="J26" s="61">
        <v>1</v>
      </c>
      <c r="K26" s="58">
        <v>0.8571428571428571</v>
      </c>
      <c r="M26" s="75"/>
      <c r="N26" s="75"/>
      <c r="O26" s="73"/>
      <c r="P26" s="73"/>
      <c r="Q26" s="73"/>
      <c r="R26" s="73"/>
      <c r="S26" s="73"/>
      <c r="T26" s="73"/>
      <c r="U26" s="73"/>
      <c r="V26" s="73"/>
    </row>
    <row r="27" spans="1:22" ht="12.75">
      <c r="A27" s="13" t="s">
        <v>25</v>
      </c>
      <c r="B27" s="18">
        <v>0.42877906976744184</v>
      </c>
      <c r="C27" s="61">
        <v>295</v>
      </c>
      <c r="D27" s="61">
        <v>11</v>
      </c>
      <c r="E27" s="61">
        <v>50</v>
      </c>
      <c r="F27" s="61">
        <v>78</v>
      </c>
      <c r="G27" s="61" t="s">
        <v>127</v>
      </c>
      <c r="H27" s="42">
        <v>139</v>
      </c>
      <c r="I27" s="61">
        <v>46</v>
      </c>
      <c r="J27" s="61">
        <v>110</v>
      </c>
      <c r="K27" s="58">
        <v>0.4711864406779661</v>
      </c>
      <c r="M27" s="75"/>
      <c r="N27" s="75"/>
      <c r="O27" s="73"/>
      <c r="P27" s="73"/>
      <c r="Q27" s="73"/>
      <c r="R27" s="73"/>
      <c r="S27" s="73"/>
      <c r="T27" s="73"/>
      <c r="U27" s="73"/>
      <c r="V27" s="73"/>
    </row>
    <row r="28" spans="1:22" ht="12.75">
      <c r="A28" s="13" t="s">
        <v>47</v>
      </c>
      <c r="B28" s="18">
        <v>0.38181818181818183</v>
      </c>
      <c r="C28" s="61">
        <v>21</v>
      </c>
      <c r="D28" s="61">
        <v>13</v>
      </c>
      <c r="E28" s="61">
        <v>3</v>
      </c>
      <c r="F28" s="61">
        <v>2</v>
      </c>
      <c r="G28" s="61" t="s">
        <v>127</v>
      </c>
      <c r="H28" s="42">
        <v>18</v>
      </c>
      <c r="I28" s="61">
        <v>2</v>
      </c>
      <c r="J28" s="61">
        <v>1</v>
      </c>
      <c r="K28" s="58">
        <v>0.8571428571428571</v>
      </c>
      <c r="M28" s="75"/>
      <c r="N28" s="75"/>
      <c r="O28" s="73"/>
      <c r="P28" s="73"/>
      <c r="Q28" s="73"/>
      <c r="R28" s="73"/>
      <c r="S28" s="73"/>
      <c r="T28" s="73"/>
      <c r="U28" s="73"/>
      <c r="V28" s="73"/>
    </row>
    <row r="29" spans="1:22" ht="12.75">
      <c r="A29" s="13" t="s">
        <v>26</v>
      </c>
      <c r="B29" s="18">
        <v>0.4222222222222222</v>
      </c>
      <c r="C29" s="61">
        <v>95</v>
      </c>
      <c r="D29" s="61">
        <v>23</v>
      </c>
      <c r="E29" s="61">
        <v>23</v>
      </c>
      <c r="F29" s="61">
        <v>22</v>
      </c>
      <c r="G29" s="61" t="s">
        <v>127</v>
      </c>
      <c r="H29" s="42">
        <v>68</v>
      </c>
      <c r="I29" s="61">
        <v>9</v>
      </c>
      <c r="J29" s="61">
        <v>18</v>
      </c>
      <c r="K29" s="58">
        <v>0.7157894736842105</v>
      </c>
      <c r="M29" s="75"/>
      <c r="N29" s="75"/>
      <c r="O29" s="73"/>
      <c r="P29" s="73"/>
      <c r="Q29" s="73"/>
      <c r="R29" s="73"/>
      <c r="S29" s="73"/>
      <c r="T29" s="73"/>
      <c r="U29" s="73"/>
      <c r="V29" s="73"/>
    </row>
    <row r="30" spans="1:22" ht="12.75">
      <c r="A30" s="13" t="s">
        <v>27</v>
      </c>
      <c r="B30" s="18">
        <v>0.2323943661971831</v>
      </c>
      <c r="C30" s="61">
        <v>33</v>
      </c>
      <c r="D30" s="61">
        <v>4</v>
      </c>
      <c r="E30" s="61">
        <v>5</v>
      </c>
      <c r="F30" s="61">
        <v>7</v>
      </c>
      <c r="G30" s="61" t="s">
        <v>127</v>
      </c>
      <c r="H30" s="42">
        <v>16</v>
      </c>
      <c r="I30" s="61">
        <v>7</v>
      </c>
      <c r="J30" s="61">
        <v>10</v>
      </c>
      <c r="K30" s="58">
        <v>0.48484848484848486</v>
      </c>
      <c r="M30" s="75"/>
      <c r="N30" s="75"/>
      <c r="O30" s="73"/>
      <c r="P30" s="73"/>
      <c r="Q30" s="73"/>
      <c r="R30" s="73"/>
      <c r="S30" s="73"/>
      <c r="T30" s="73"/>
      <c r="U30" s="73"/>
      <c r="V30" s="73"/>
    </row>
    <row r="31" spans="1:22" ht="12.75">
      <c r="A31" s="13" t="s">
        <v>102</v>
      </c>
      <c r="B31" s="18">
        <v>0.9872611464968153</v>
      </c>
      <c r="C31" s="61">
        <v>465</v>
      </c>
      <c r="D31" s="61" t="s">
        <v>127</v>
      </c>
      <c r="E31" s="61" t="s">
        <v>127</v>
      </c>
      <c r="F31" s="61" t="s">
        <v>127</v>
      </c>
      <c r="G31" s="61">
        <v>327</v>
      </c>
      <c r="H31" s="42">
        <v>327</v>
      </c>
      <c r="I31" s="61" t="s">
        <v>127</v>
      </c>
      <c r="J31" s="61" t="s">
        <v>138</v>
      </c>
      <c r="K31" s="58">
        <v>0.7032258064516129</v>
      </c>
      <c r="M31" s="75"/>
      <c r="N31" s="75"/>
      <c r="O31" s="73"/>
      <c r="P31" s="73"/>
      <c r="Q31" s="73"/>
      <c r="R31" s="73"/>
      <c r="S31" s="73"/>
      <c r="T31" s="73"/>
      <c r="U31" s="73"/>
      <c r="V31" s="73"/>
    </row>
    <row r="32" spans="1:22" ht="12.75">
      <c r="A32" s="13" t="s">
        <v>28</v>
      </c>
      <c r="B32" s="18">
        <v>0.46420664206642065</v>
      </c>
      <c r="C32" s="61">
        <v>629</v>
      </c>
      <c r="D32" s="61">
        <v>101</v>
      </c>
      <c r="E32" s="61">
        <v>211</v>
      </c>
      <c r="F32" s="61">
        <v>160</v>
      </c>
      <c r="G32" s="61" t="s">
        <v>127</v>
      </c>
      <c r="H32" s="42">
        <v>472</v>
      </c>
      <c r="I32" s="61">
        <v>62</v>
      </c>
      <c r="J32" s="61">
        <v>95</v>
      </c>
      <c r="K32" s="58">
        <v>0.7503974562798092</v>
      </c>
      <c r="M32" s="75"/>
      <c r="N32" s="75"/>
      <c r="O32" s="73"/>
      <c r="P32" s="73"/>
      <c r="Q32" s="73"/>
      <c r="R32" s="73"/>
      <c r="S32" s="73"/>
      <c r="T32" s="73"/>
      <c r="U32" s="73"/>
      <c r="V32" s="73"/>
    </row>
    <row r="33" spans="1:22" ht="12.75">
      <c r="A33" s="13" t="s">
        <v>48</v>
      </c>
      <c r="B33" s="18">
        <v>0.9719626168224299</v>
      </c>
      <c r="C33" s="61">
        <v>520</v>
      </c>
      <c r="D33" s="61">
        <v>197</v>
      </c>
      <c r="E33" s="61">
        <v>203</v>
      </c>
      <c r="F33" s="61">
        <v>89</v>
      </c>
      <c r="G33" s="61" t="s">
        <v>127</v>
      </c>
      <c r="H33" s="42">
        <v>489</v>
      </c>
      <c r="I33" s="61">
        <v>15</v>
      </c>
      <c r="J33" s="61">
        <v>16</v>
      </c>
      <c r="K33" s="58">
        <v>0.9403846153846154</v>
      </c>
      <c r="M33" s="75"/>
      <c r="N33" s="75"/>
      <c r="O33" s="73"/>
      <c r="P33" s="73"/>
      <c r="Q33" s="73"/>
      <c r="R33" s="73"/>
      <c r="S33" s="73"/>
      <c r="T33" s="73"/>
      <c r="U33" s="73"/>
      <c r="V33" s="73"/>
    </row>
    <row r="34" spans="1:22" ht="12.75">
      <c r="A34" s="13" t="s">
        <v>49</v>
      </c>
      <c r="B34" s="18">
        <v>0.6537678207739308</v>
      </c>
      <c r="C34" s="61">
        <v>321</v>
      </c>
      <c r="D34" s="61">
        <v>169</v>
      </c>
      <c r="E34" s="61">
        <v>105</v>
      </c>
      <c r="F34" s="61">
        <v>22</v>
      </c>
      <c r="G34" s="61" t="s">
        <v>127</v>
      </c>
      <c r="H34" s="42">
        <v>296</v>
      </c>
      <c r="I34" s="61">
        <v>9</v>
      </c>
      <c r="J34" s="61">
        <v>16</v>
      </c>
      <c r="K34" s="58">
        <v>0.9221183800623053</v>
      </c>
      <c r="M34" s="75"/>
      <c r="N34" s="75"/>
      <c r="O34" s="73"/>
      <c r="P34" s="73"/>
      <c r="Q34" s="73"/>
      <c r="R34" s="73"/>
      <c r="S34" s="73"/>
      <c r="T34" s="73"/>
      <c r="U34" s="73"/>
      <c r="V34" s="73"/>
    </row>
    <row r="35" spans="1:22" ht="12.75">
      <c r="A35" s="13" t="s">
        <v>50</v>
      </c>
      <c r="B35" s="18">
        <v>0.958904109589041</v>
      </c>
      <c r="C35" s="61">
        <v>700</v>
      </c>
      <c r="D35" s="61">
        <v>280</v>
      </c>
      <c r="E35" s="61">
        <v>271</v>
      </c>
      <c r="F35" s="61">
        <v>95</v>
      </c>
      <c r="G35" s="61" t="s">
        <v>127</v>
      </c>
      <c r="H35" s="42">
        <v>646</v>
      </c>
      <c r="I35" s="61">
        <v>11</v>
      </c>
      <c r="J35" s="61">
        <v>43</v>
      </c>
      <c r="K35" s="58">
        <v>0.9228571428571428</v>
      </c>
      <c r="M35" s="75"/>
      <c r="N35" s="75"/>
      <c r="O35" s="73"/>
      <c r="P35" s="73"/>
      <c r="Q35" s="73"/>
      <c r="R35" s="73"/>
      <c r="S35" s="73"/>
      <c r="T35" s="73"/>
      <c r="U35" s="73"/>
      <c r="V35" s="73"/>
    </row>
    <row r="36" spans="1:22" ht="12.75">
      <c r="A36" s="13" t="s">
        <v>126</v>
      </c>
      <c r="B36" s="18">
        <v>0.5882352941176471</v>
      </c>
      <c r="C36" s="61">
        <v>10</v>
      </c>
      <c r="D36" s="61" t="s">
        <v>127</v>
      </c>
      <c r="E36" s="61" t="s">
        <v>127</v>
      </c>
      <c r="F36" s="61" t="s">
        <v>127</v>
      </c>
      <c r="G36" s="61">
        <v>9</v>
      </c>
      <c r="H36" s="42">
        <v>9</v>
      </c>
      <c r="I36" s="61" t="s">
        <v>127</v>
      </c>
      <c r="J36" s="61" t="s">
        <v>138</v>
      </c>
      <c r="K36" s="58">
        <v>0.9</v>
      </c>
      <c r="M36" s="75"/>
      <c r="N36" s="75"/>
      <c r="O36" s="73"/>
      <c r="P36" s="73"/>
      <c r="Q36" s="73"/>
      <c r="R36" s="73"/>
      <c r="S36" s="73"/>
      <c r="T36" s="73"/>
      <c r="U36" s="73"/>
      <c r="V36" s="73"/>
    </row>
    <row r="37" spans="1:22" ht="12.75">
      <c r="A37" s="13" t="s">
        <v>51</v>
      </c>
      <c r="B37" s="18">
        <v>0.6299843627834245</v>
      </c>
      <c r="C37" s="61">
        <v>3223</v>
      </c>
      <c r="D37" s="61">
        <v>1180</v>
      </c>
      <c r="E37" s="61">
        <v>1244</v>
      </c>
      <c r="F37" s="61">
        <v>526</v>
      </c>
      <c r="G37" s="61" t="s">
        <v>127</v>
      </c>
      <c r="H37" s="42">
        <v>2950</v>
      </c>
      <c r="I37" s="61">
        <v>82</v>
      </c>
      <c r="J37" s="61">
        <v>191</v>
      </c>
      <c r="K37" s="58">
        <v>0.9152963077877754</v>
      </c>
      <c r="M37" s="75"/>
      <c r="N37" s="75"/>
      <c r="O37" s="73"/>
      <c r="P37" s="73"/>
      <c r="Q37" s="73"/>
      <c r="R37" s="73"/>
      <c r="S37" s="73"/>
      <c r="T37" s="73"/>
      <c r="U37" s="73"/>
      <c r="V37" s="73"/>
    </row>
    <row r="38" spans="1:22" ht="12.75">
      <c r="A38" s="13" t="s">
        <v>30</v>
      </c>
      <c r="B38" s="18">
        <v>0.6730769230769231</v>
      </c>
      <c r="C38" s="61">
        <v>70</v>
      </c>
      <c r="D38" s="61">
        <v>43</v>
      </c>
      <c r="E38" s="61">
        <v>7</v>
      </c>
      <c r="F38" s="61">
        <v>7</v>
      </c>
      <c r="G38" s="61" t="s">
        <v>127</v>
      </c>
      <c r="H38" s="42">
        <v>57</v>
      </c>
      <c r="I38" s="61">
        <v>2</v>
      </c>
      <c r="J38" s="61">
        <v>11</v>
      </c>
      <c r="K38" s="58">
        <v>0.8142857142857143</v>
      </c>
      <c r="M38" s="75"/>
      <c r="N38" s="75"/>
      <c r="O38" s="73"/>
      <c r="P38" s="73"/>
      <c r="Q38" s="73"/>
      <c r="R38" s="73"/>
      <c r="S38" s="73"/>
      <c r="T38" s="73"/>
      <c r="U38" s="73"/>
      <c r="V38" s="73"/>
    </row>
    <row r="39" spans="1:22" ht="12.75">
      <c r="A39" s="13" t="s">
        <v>52</v>
      </c>
      <c r="B39" s="18">
        <v>0.43478260869565216</v>
      </c>
      <c r="C39" s="61">
        <v>30</v>
      </c>
      <c r="D39" s="61">
        <v>12</v>
      </c>
      <c r="E39" s="61">
        <v>2</v>
      </c>
      <c r="F39" s="61">
        <v>11</v>
      </c>
      <c r="G39" s="61" t="s">
        <v>127</v>
      </c>
      <c r="H39" s="42">
        <v>25</v>
      </c>
      <c r="I39" s="61">
        <v>0</v>
      </c>
      <c r="J39" s="61">
        <v>5</v>
      </c>
      <c r="K39" s="58">
        <v>0.8333333333333334</v>
      </c>
      <c r="M39" s="75"/>
      <c r="N39" s="75"/>
      <c r="O39" s="73"/>
      <c r="P39" s="73"/>
      <c r="Q39" s="73"/>
      <c r="R39" s="73"/>
      <c r="S39" s="73"/>
      <c r="T39" s="73"/>
      <c r="U39" s="73"/>
      <c r="V39" s="73"/>
    </row>
    <row r="40" spans="1:22" ht="12.75">
      <c r="A40" s="13" t="s">
        <v>32</v>
      </c>
      <c r="B40" s="18">
        <v>0.5002770521649648</v>
      </c>
      <c r="C40" s="61">
        <v>6320</v>
      </c>
      <c r="D40" s="61">
        <v>1398</v>
      </c>
      <c r="E40" s="61">
        <v>1055</v>
      </c>
      <c r="F40" s="61">
        <v>1161</v>
      </c>
      <c r="G40" s="61" t="s">
        <v>127</v>
      </c>
      <c r="H40" s="42">
        <v>3614</v>
      </c>
      <c r="I40" s="61">
        <v>482</v>
      </c>
      <c r="J40" s="61">
        <v>2224</v>
      </c>
      <c r="K40" s="58">
        <v>0.5718354430379747</v>
      </c>
      <c r="M40" s="75"/>
      <c r="N40" s="75"/>
      <c r="O40" s="73"/>
      <c r="P40" s="73"/>
      <c r="Q40" s="73"/>
      <c r="R40" s="73"/>
      <c r="S40" s="73"/>
      <c r="T40" s="73"/>
      <c r="U40" s="73"/>
      <c r="V40" s="73"/>
    </row>
    <row r="41" spans="1:22" ht="12.75">
      <c r="A41" s="13" t="s">
        <v>53</v>
      </c>
      <c r="B41" s="18">
        <v>0.4737827715355805</v>
      </c>
      <c r="C41" s="61">
        <v>253</v>
      </c>
      <c r="D41" s="61">
        <v>46</v>
      </c>
      <c r="E41" s="61">
        <v>54</v>
      </c>
      <c r="F41" s="61">
        <v>44</v>
      </c>
      <c r="G41" s="61" t="s">
        <v>127</v>
      </c>
      <c r="H41" s="42">
        <v>144</v>
      </c>
      <c r="I41" s="61">
        <v>31</v>
      </c>
      <c r="J41" s="61">
        <v>78</v>
      </c>
      <c r="K41" s="58">
        <v>0.5691699604743083</v>
      </c>
      <c r="M41" s="75"/>
      <c r="N41" s="75"/>
      <c r="O41" s="73"/>
      <c r="P41" s="73"/>
      <c r="Q41" s="73"/>
      <c r="R41" s="73"/>
      <c r="S41" s="73"/>
      <c r="T41" s="73"/>
      <c r="U41" s="73"/>
      <c r="V41" s="73"/>
    </row>
    <row r="42" spans="1:22" ht="12.75">
      <c r="A42" s="13" t="s">
        <v>33</v>
      </c>
      <c r="B42" s="18">
        <v>0.5565068493150684</v>
      </c>
      <c r="C42" s="61">
        <v>325</v>
      </c>
      <c r="D42" s="61">
        <v>72</v>
      </c>
      <c r="E42" s="61">
        <v>84</v>
      </c>
      <c r="F42" s="61">
        <v>73</v>
      </c>
      <c r="G42" s="61" t="s">
        <v>127</v>
      </c>
      <c r="H42" s="42">
        <v>229</v>
      </c>
      <c r="I42" s="61">
        <v>25</v>
      </c>
      <c r="J42" s="61">
        <v>71</v>
      </c>
      <c r="K42" s="58">
        <v>0.7046153846153846</v>
      </c>
      <c r="M42" s="75"/>
      <c r="N42" s="75"/>
      <c r="O42" s="73"/>
      <c r="P42" s="73"/>
      <c r="Q42" s="73"/>
      <c r="R42" s="73"/>
      <c r="S42" s="73"/>
      <c r="T42" s="73"/>
      <c r="U42" s="73"/>
      <c r="V42" s="73"/>
    </row>
    <row r="43" spans="1:22" ht="12.75">
      <c r="A43" s="13" t="s">
        <v>34</v>
      </c>
      <c r="B43" s="18">
        <v>0.5152198421645998</v>
      </c>
      <c r="C43" s="61">
        <v>457</v>
      </c>
      <c r="D43" s="61">
        <v>102</v>
      </c>
      <c r="E43" s="61">
        <v>127</v>
      </c>
      <c r="F43" s="61">
        <v>115</v>
      </c>
      <c r="G43" s="61" t="s">
        <v>127</v>
      </c>
      <c r="H43" s="42">
        <v>344</v>
      </c>
      <c r="I43" s="61">
        <v>34</v>
      </c>
      <c r="J43" s="61">
        <v>79</v>
      </c>
      <c r="K43" s="58">
        <v>0.7527352297592997</v>
      </c>
      <c r="M43" s="75"/>
      <c r="N43" s="75"/>
      <c r="O43" s="73"/>
      <c r="P43" s="73"/>
      <c r="Q43" s="73"/>
      <c r="R43" s="73"/>
      <c r="S43" s="73"/>
      <c r="T43" s="73"/>
      <c r="U43" s="73"/>
      <c r="V43" s="73"/>
    </row>
    <row r="44" spans="1:22" ht="12.75">
      <c r="A44" s="13" t="s">
        <v>54</v>
      </c>
      <c r="B44" s="18">
        <v>0.6909090909090909</v>
      </c>
      <c r="C44" s="61">
        <v>38</v>
      </c>
      <c r="D44" s="61">
        <v>33</v>
      </c>
      <c r="E44" s="61">
        <v>5</v>
      </c>
      <c r="F44" s="61">
        <v>0</v>
      </c>
      <c r="G44" s="61" t="s">
        <v>127</v>
      </c>
      <c r="H44" s="42">
        <v>38</v>
      </c>
      <c r="I44" s="61">
        <v>0</v>
      </c>
      <c r="J44" s="61">
        <v>0</v>
      </c>
      <c r="K44" s="58">
        <v>1</v>
      </c>
      <c r="M44" s="75"/>
      <c r="N44" s="75"/>
      <c r="O44" s="73"/>
      <c r="P44" s="73"/>
      <c r="Q44" s="73"/>
      <c r="R44" s="73"/>
      <c r="S44" s="73"/>
      <c r="T44" s="73"/>
      <c r="U44" s="73"/>
      <c r="V44" s="73"/>
    </row>
    <row r="45" spans="1:22" ht="12.75">
      <c r="A45" s="13" t="s">
        <v>35</v>
      </c>
      <c r="B45" s="18">
        <v>0.3150392017106201</v>
      </c>
      <c r="C45" s="61">
        <v>442</v>
      </c>
      <c r="D45" s="61">
        <v>212</v>
      </c>
      <c r="E45" s="61">
        <v>111</v>
      </c>
      <c r="F45" s="61">
        <v>65</v>
      </c>
      <c r="G45" s="61" t="s">
        <v>127</v>
      </c>
      <c r="H45" s="42">
        <v>388</v>
      </c>
      <c r="I45" s="61">
        <v>21</v>
      </c>
      <c r="J45" s="61">
        <v>33</v>
      </c>
      <c r="K45" s="58">
        <v>0.8778280542986425</v>
      </c>
      <c r="M45" s="75"/>
      <c r="N45" s="75"/>
      <c r="O45" s="73"/>
      <c r="P45" s="73"/>
      <c r="Q45" s="73"/>
      <c r="R45" s="73"/>
      <c r="S45" s="73"/>
      <c r="T45" s="73"/>
      <c r="U45" s="73"/>
      <c r="V45" s="73"/>
    </row>
    <row r="46" spans="1:22" ht="12.75">
      <c r="A46" s="13" t="s">
        <v>36</v>
      </c>
      <c r="B46" s="18">
        <v>0.1723413198823035</v>
      </c>
      <c r="C46" s="61">
        <v>410</v>
      </c>
      <c r="D46" s="61">
        <v>118</v>
      </c>
      <c r="E46" s="61">
        <v>74</v>
      </c>
      <c r="F46" s="61">
        <v>87</v>
      </c>
      <c r="G46" s="61" t="s">
        <v>127</v>
      </c>
      <c r="H46" s="42">
        <v>279</v>
      </c>
      <c r="I46" s="61">
        <v>30</v>
      </c>
      <c r="J46" s="61">
        <v>101</v>
      </c>
      <c r="K46" s="58">
        <v>0.6804878048780488</v>
      </c>
      <c r="M46" s="75"/>
      <c r="N46" s="75"/>
      <c r="O46" s="73"/>
      <c r="P46" s="73"/>
      <c r="Q46" s="73"/>
      <c r="R46" s="73"/>
      <c r="S46" s="73"/>
      <c r="T46" s="73"/>
      <c r="U46" s="73"/>
      <c r="V46" s="73"/>
    </row>
    <row r="47" spans="1:22" ht="12.75">
      <c r="A47" s="13" t="s">
        <v>55</v>
      </c>
      <c r="B47" s="18">
        <v>0.7197452229299363</v>
      </c>
      <c r="C47" s="61">
        <v>113</v>
      </c>
      <c r="D47" s="61">
        <v>33</v>
      </c>
      <c r="E47" s="61">
        <v>25</v>
      </c>
      <c r="F47" s="61">
        <v>25</v>
      </c>
      <c r="G47" s="61" t="s">
        <v>127</v>
      </c>
      <c r="H47" s="42">
        <v>83</v>
      </c>
      <c r="I47" s="61">
        <v>5</v>
      </c>
      <c r="J47" s="61">
        <v>25</v>
      </c>
      <c r="K47" s="58">
        <v>0.7345132743362832</v>
      </c>
      <c r="M47" s="75"/>
      <c r="N47" s="75"/>
      <c r="O47" s="73"/>
      <c r="P47" s="73"/>
      <c r="Q47" s="73"/>
      <c r="R47" s="73"/>
      <c r="S47" s="73"/>
      <c r="T47" s="73"/>
      <c r="U47" s="73"/>
      <c r="V47" s="73"/>
    </row>
    <row r="48" spans="1:22" ht="12.75">
      <c r="A48" s="13" t="s">
        <v>56</v>
      </c>
      <c r="B48" s="18">
        <v>0.5715962441314554</v>
      </c>
      <c r="C48" s="61">
        <v>487</v>
      </c>
      <c r="D48" s="61">
        <v>171</v>
      </c>
      <c r="E48" s="61">
        <v>100</v>
      </c>
      <c r="F48" s="61">
        <v>75</v>
      </c>
      <c r="G48" s="61" t="s">
        <v>127</v>
      </c>
      <c r="H48" s="42">
        <v>346</v>
      </c>
      <c r="I48" s="61">
        <v>22</v>
      </c>
      <c r="J48" s="61">
        <v>119</v>
      </c>
      <c r="K48" s="58">
        <v>0.7104722792607803</v>
      </c>
      <c r="M48" s="75"/>
      <c r="N48" s="75"/>
      <c r="O48" s="73"/>
      <c r="P48" s="73"/>
      <c r="Q48" s="73"/>
      <c r="R48" s="73"/>
      <c r="S48" s="73"/>
      <c r="T48" s="73"/>
      <c r="U48" s="73"/>
      <c r="V48" s="73"/>
    </row>
    <row r="49" spans="1:22" ht="12.75">
      <c r="A49" s="13" t="s">
        <v>103</v>
      </c>
      <c r="B49" s="18">
        <v>0.25</v>
      </c>
      <c r="C49" s="61">
        <v>31</v>
      </c>
      <c r="D49" s="61" t="s">
        <v>127</v>
      </c>
      <c r="E49" s="61" t="s">
        <v>127</v>
      </c>
      <c r="F49" s="61" t="s">
        <v>127</v>
      </c>
      <c r="G49" s="61">
        <v>11</v>
      </c>
      <c r="H49" s="42">
        <v>11</v>
      </c>
      <c r="I49" s="61" t="s">
        <v>127</v>
      </c>
      <c r="J49" s="61" t="s">
        <v>138</v>
      </c>
      <c r="K49" s="58">
        <v>0.3548387096774194</v>
      </c>
      <c r="M49" s="75"/>
      <c r="N49" s="75"/>
      <c r="O49" s="73"/>
      <c r="P49" s="73"/>
      <c r="Q49" s="73"/>
      <c r="R49" s="73"/>
      <c r="S49" s="73"/>
      <c r="T49" s="73"/>
      <c r="U49" s="73"/>
      <c r="V49" s="73"/>
    </row>
    <row r="50" spans="1:22" ht="12.75">
      <c r="A50" s="13" t="s">
        <v>38</v>
      </c>
      <c r="B50" s="58">
        <v>0</v>
      </c>
      <c r="C50" s="61">
        <v>0</v>
      </c>
      <c r="D50" s="61" t="s">
        <v>127</v>
      </c>
      <c r="E50" s="61" t="s">
        <v>127</v>
      </c>
      <c r="F50" s="61" t="s">
        <v>127</v>
      </c>
      <c r="G50" s="61" t="s">
        <v>127</v>
      </c>
      <c r="H50" s="42">
        <v>0</v>
      </c>
      <c r="I50" s="61" t="s">
        <v>127</v>
      </c>
      <c r="J50" s="61" t="s">
        <v>127</v>
      </c>
      <c r="K50" s="57" t="s">
        <v>127</v>
      </c>
      <c r="M50" s="75"/>
      <c r="N50" s="75"/>
      <c r="O50" s="73"/>
      <c r="P50" s="73"/>
      <c r="Q50" s="73"/>
      <c r="R50" s="73"/>
      <c r="S50" s="73"/>
      <c r="T50" s="73"/>
      <c r="U50" s="73"/>
      <c r="V50" s="73"/>
    </row>
    <row r="51" spans="1:22" ht="12.75">
      <c r="A51" s="13" t="s">
        <v>40</v>
      </c>
      <c r="B51" s="18">
        <v>0.5861182519280206</v>
      </c>
      <c r="C51" s="61">
        <v>456</v>
      </c>
      <c r="D51" s="61">
        <v>287</v>
      </c>
      <c r="E51" s="61">
        <v>70</v>
      </c>
      <c r="F51" s="61">
        <v>36</v>
      </c>
      <c r="G51" s="61" t="s">
        <v>127</v>
      </c>
      <c r="H51" s="42">
        <v>393</v>
      </c>
      <c r="I51" s="61">
        <v>12</v>
      </c>
      <c r="J51" s="61">
        <v>51</v>
      </c>
      <c r="K51" s="58">
        <v>0.8618421052631579</v>
      </c>
      <c r="M51" s="75"/>
      <c r="N51" s="75"/>
      <c r="O51" s="73"/>
      <c r="P51" s="73"/>
      <c r="Q51" s="73"/>
      <c r="R51" s="73"/>
      <c r="S51" s="73"/>
      <c r="T51" s="73"/>
      <c r="U51" s="73"/>
      <c r="V51" s="73"/>
    </row>
    <row r="52" spans="1:22" ht="12.75">
      <c r="A52" s="13" t="s">
        <v>104</v>
      </c>
      <c r="B52" s="18">
        <v>0.19543973941368079</v>
      </c>
      <c r="C52" s="61">
        <v>60</v>
      </c>
      <c r="D52" s="61" t="s">
        <v>127</v>
      </c>
      <c r="E52" s="61" t="s">
        <v>127</v>
      </c>
      <c r="F52" s="61" t="s">
        <v>127</v>
      </c>
      <c r="G52" s="61">
        <v>51</v>
      </c>
      <c r="H52" s="42">
        <v>51</v>
      </c>
      <c r="I52" s="61" t="s">
        <v>127</v>
      </c>
      <c r="J52" s="61" t="s">
        <v>138</v>
      </c>
      <c r="K52" s="58">
        <v>0.85</v>
      </c>
      <c r="M52" s="75"/>
      <c r="N52" s="75"/>
      <c r="O52" s="73"/>
      <c r="P52" s="73"/>
      <c r="Q52" s="73"/>
      <c r="R52" s="73"/>
      <c r="S52" s="73"/>
      <c r="T52" s="73"/>
      <c r="U52" s="73"/>
      <c r="V52" s="73"/>
    </row>
    <row r="53" spans="1:22" ht="12.75">
      <c r="A53" s="13" t="s">
        <v>58</v>
      </c>
      <c r="B53" s="18">
        <v>0.6624365482233503</v>
      </c>
      <c r="C53" s="61">
        <v>522</v>
      </c>
      <c r="D53" s="61">
        <v>287</v>
      </c>
      <c r="E53" s="61">
        <v>106</v>
      </c>
      <c r="F53" s="61">
        <v>71</v>
      </c>
      <c r="G53" s="61" t="s">
        <v>127</v>
      </c>
      <c r="H53" s="42">
        <v>464</v>
      </c>
      <c r="I53" s="61">
        <v>11</v>
      </c>
      <c r="J53" s="61">
        <v>47</v>
      </c>
      <c r="K53" s="58">
        <v>0.8888888888888888</v>
      </c>
      <c r="M53" s="75"/>
      <c r="N53" s="75"/>
      <c r="O53" s="73"/>
      <c r="P53" s="73"/>
      <c r="Q53" s="73"/>
      <c r="R53" s="73"/>
      <c r="S53" s="73"/>
      <c r="T53" s="73"/>
      <c r="U53" s="73"/>
      <c r="V53" s="73"/>
    </row>
    <row r="54" spans="1:22" ht="12.75">
      <c r="A54" s="13" t="s">
        <v>59</v>
      </c>
      <c r="B54" s="18">
        <v>0.1404494382022472</v>
      </c>
      <c r="C54" s="61">
        <v>250</v>
      </c>
      <c r="D54" s="61">
        <v>65</v>
      </c>
      <c r="E54" s="61">
        <v>76</v>
      </c>
      <c r="F54" s="61">
        <v>82</v>
      </c>
      <c r="G54" s="61" t="s">
        <v>127</v>
      </c>
      <c r="H54" s="42">
        <v>223</v>
      </c>
      <c r="I54" s="61">
        <v>1</v>
      </c>
      <c r="J54" s="61">
        <v>26</v>
      </c>
      <c r="K54" s="58">
        <v>0.892</v>
      </c>
      <c r="M54" s="75"/>
      <c r="N54" s="75"/>
      <c r="O54" s="73"/>
      <c r="P54" s="73"/>
      <c r="Q54" s="73"/>
      <c r="R54" s="73"/>
      <c r="S54" s="73"/>
      <c r="T54" s="73"/>
      <c r="U54" s="73"/>
      <c r="V54" s="73"/>
    </row>
    <row r="55" spans="1:22" ht="12.75">
      <c r="A55" s="15"/>
      <c r="B55" s="56"/>
      <c r="C55" s="76"/>
      <c r="D55" s="76"/>
      <c r="E55" s="76"/>
      <c r="F55" s="76"/>
      <c r="G55" s="76"/>
      <c r="H55" s="77"/>
      <c r="I55" s="76"/>
      <c r="J55" s="76"/>
      <c r="K55" s="78"/>
      <c r="M55" s="75"/>
      <c r="N55" s="75"/>
      <c r="O55" s="73"/>
      <c r="P55" s="73"/>
      <c r="Q55" s="73"/>
      <c r="R55" s="73"/>
      <c r="S55" s="73"/>
      <c r="T55" s="73"/>
      <c r="U55" s="73"/>
      <c r="V55" s="73"/>
    </row>
    <row r="56" spans="1:22" ht="12.75">
      <c r="A56" s="40" t="s">
        <v>1</v>
      </c>
      <c r="B56" s="19">
        <v>0.5046118496635483</v>
      </c>
      <c r="C56" s="62">
        <v>30746</v>
      </c>
      <c r="D56" s="62">
        <v>9071</v>
      </c>
      <c r="E56" s="62">
        <v>7044</v>
      </c>
      <c r="F56" s="62">
        <v>5601</v>
      </c>
      <c r="G56" s="62">
        <v>818</v>
      </c>
      <c r="H56" s="43">
        <v>22534</v>
      </c>
      <c r="I56" s="62">
        <v>2111</v>
      </c>
      <c r="J56" s="62" t="s">
        <v>139</v>
      </c>
      <c r="K56" s="59">
        <v>0.7329083458010798</v>
      </c>
      <c r="M56" s="75"/>
      <c r="N56" s="75"/>
      <c r="O56" s="73"/>
      <c r="P56" s="73"/>
      <c r="Q56" s="73"/>
      <c r="R56" s="73"/>
      <c r="S56" s="73"/>
      <c r="T56" s="73"/>
      <c r="U56" s="73"/>
      <c r="V56" s="73"/>
    </row>
    <row r="58" ht="12.75">
      <c r="A58" s="74" t="s">
        <v>140</v>
      </c>
    </row>
    <row r="59" ht="13.5">
      <c r="A59" s="9"/>
    </row>
  </sheetData>
  <mergeCells count="11">
    <mergeCell ref="I4:I5"/>
    <mergeCell ref="H4:H5"/>
    <mergeCell ref="K4:K5"/>
    <mergeCell ref="J4:J5"/>
    <mergeCell ref="E4:E5"/>
    <mergeCell ref="G4:G5"/>
    <mergeCell ref="F4:F5"/>
    <mergeCell ref="A4:A5"/>
    <mergeCell ref="B4:B5"/>
    <mergeCell ref="C4:C5"/>
    <mergeCell ref="D4:D5"/>
  </mergeCells>
  <printOptions/>
  <pageMargins left="0.35433070866141736" right="0.35433070866141736" top="0.984251968503937" bottom="0.984251968503937" header="0.5118110236220472" footer="0.5118110236220472"/>
  <pageSetup fitToHeight="2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workbookViewId="0" topLeftCell="A1">
      <pane ySplit="5" topLeftCell="BM6" activePane="bottomLeft" state="frozen"/>
      <selection pane="topLeft" activeCell="N28" sqref="N28"/>
      <selection pane="bottomLeft" activeCell="O25" sqref="O25"/>
    </sheetView>
  </sheetViews>
  <sheetFormatPr defaultColWidth="9.33203125" defaultRowHeight="12.75"/>
  <cols>
    <col min="1" max="1" width="50.83203125" style="0" customWidth="1"/>
    <col min="2" max="2" width="9.33203125" style="30" customWidth="1"/>
    <col min="7" max="7" width="10.83203125" style="0" customWidth="1"/>
    <col min="13" max="13" width="6.66015625" style="0" customWidth="1"/>
    <col min="14" max="14" width="8" style="0" customWidth="1"/>
  </cols>
  <sheetData>
    <row r="1" spans="1:2" ht="15">
      <c r="A1" s="37" t="s">
        <v>129</v>
      </c>
      <c r="B1" s="26"/>
    </row>
    <row r="2" spans="1:2" ht="15">
      <c r="A2" s="1" t="s">
        <v>113</v>
      </c>
      <c r="B2" s="27"/>
    </row>
    <row r="3" spans="1:2" ht="12.75">
      <c r="A3" s="7"/>
      <c r="B3" s="28"/>
    </row>
    <row r="4" spans="1:11" s="8" customFormat="1" ht="26.25" customHeight="1">
      <c r="A4" s="84" t="s">
        <v>0</v>
      </c>
      <c r="B4" s="86" t="s">
        <v>60</v>
      </c>
      <c r="C4" s="81" t="s">
        <v>114</v>
      </c>
      <c r="D4" s="81" t="s">
        <v>2</v>
      </c>
      <c r="E4" s="81" t="s">
        <v>3</v>
      </c>
      <c r="F4" s="81" t="s">
        <v>4</v>
      </c>
      <c r="G4" s="81" t="s">
        <v>105</v>
      </c>
      <c r="H4" s="81" t="s">
        <v>106</v>
      </c>
      <c r="I4" s="81" t="s">
        <v>8</v>
      </c>
      <c r="J4" s="81" t="s">
        <v>6</v>
      </c>
      <c r="K4" s="81" t="s">
        <v>7</v>
      </c>
    </row>
    <row r="5" spans="1:11" s="8" customFormat="1" ht="12" customHeight="1">
      <c r="A5" s="85"/>
      <c r="B5" s="87"/>
      <c r="C5" s="82"/>
      <c r="D5" s="82"/>
      <c r="E5" s="82"/>
      <c r="F5" s="82"/>
      <c r="G5" s="82"/>
      <c r="H5" s="82"/>
      <c r="I5" s="82"/>
      <c r="J5" s="82"/>
      <c r="K5" s="82"/>
    </row>
    <row r="6" spans="1:11" s="8" customFormat="1" ht="12.75">
      <c r="A6" s="16"/>
      <c r="B6" s="29"/>
      <c r="C6" s="4"/>
      <c r="D6" s="4"/>
      <c r="E6" s="4"/>
      <c r="F6" s="4"/>
      <c r="G6" s="4"/>
      <c r="H6" s="4"/>
      <c r="I6" s="4"/>
      <c r="J6" s="4"/>
      <c r="K6" s="4"/>
    </row>
    <row r="7" spans="1:14" ht="12.75">
      <c r="A7" s="13" t="s">
        <v>43</v>
      </c>
      <c r="B7" s="22">
        <v>0.5457063711911357</v>
      </c>
      <c r="C7" s="54">
        <v>197</v>
      </c>
      <c r="D7" s="54">
        <v>66</v>
      </c>
      <c r="E7" s="54">
        <v>26</v>
      </c>
      <c r="F7" s="54">
        <v>20</v>
      </c>
      <c r="G7" s="61" t="s">
        <v>127</v>
      </c>
      <c r="H7" s="42">
        <v>112</v>
      </c>
      <c r="I7" s="54">
        <v>17</v>
      </c>
      <c r="J7" s="54">
        <v>68</v>
      </c>
      <c r="K7" s="22">
        <v>0.5685279187817259</v>
      </c>
      <c r="N7" s="75"/>
    </row>
    <row r="8" spans="1:14" ht="12.75">
      <c r="A8" s="13" t="s">
        <v>10</v>
      </c>
      <c r="B8" s="22">
        <v>0.752335268871497</v>
      </c>
      <c r="C8" s="54">
        <v>2980</v>
      </c>
      <c r="D8" s="54">
        <v>554</v>
      </c>
      <c r="E8" s="54">
        <v>822</v>
      </c>
      <c r="F8" s="54">
        <v>793</v>
      </c>
      <c r="G8" s="61" t="s">
        <v>127</v>
      </c>
      <c r="H8" s="42">
        <v>2169</v>
      </c>
      <c r="I8" s="54">
        <v>304</v>
      </c>
      <c r="J8" s="54">
        <v>507</v>
      </c>
      <c r="K8" s="22">
        <v>0.7278523489932885</v>
      </c>
      <c r="N8" s="75"/>
    </row>
    <row r="9" spans="1:14" ht="12.75">
      <c r="A9" s="13" t="s">
        <v>11</v>
      </c>
      <c r="B9" s="22">
        <v>0.6908640226628895</v>
      </c>
      <c r="C9" s="54">
        <v>3902</v>
      </c>
      <c r="D9" s="54">
        <v>2344</v>
      </c>
      <c r="E9" s="54">
        <v>839</v>
      </c>
      <c r="F9" s="54">
        <v>492</v>
      </c>
      <c r="G9" s="61" t="s">
        <v>127</v>
      </c>
      <c r="H9" s="42">
        <v>3675</v>
      </c>
      <c r="I9" s="54">
        <v>88</v>
      </c>
      <c r="J9" s="54">
        <v>139</v>
      </c>
      <c r="K9" s="22">
        <v>0.9418247052793439</v>
      </c>
      <c r="N9" s="75"/>
    </row>
    <row r="10" spans="1:14" ht="12.75">
      <c r="A10" s="13" t="s">
        <v>12</v>
      </c>
      <c r="B10" s="22">
        <v>0.6580310880829016</v>
      </c>
      <c r="C10" s="54">
        <v>4445</v>
      </c>
      <c r="D10" s="54">
        <v>1027</v>
      </c>
      <c r="E10" s="54">
        <v>899</v>
      </c>
      <c r="F10" s="54">
        <v>1077</v>
      </c>
      <c r="G10" s="61" t="s">
        <v>127</v>
      </c>
      <c r="H10" s="42">
        <v>3003</v>
      </c>
      <c r="I10" s="54">
        <v>545</v>
      </c>
      <c r="J10" s="54">
        <v>897</v>
      </c>
      <c r="K10" s="22">
        <v>0.6755905511811023</v>
      </c>
      <c r="N10" s="75"/>
    </row>
    <row r="11" spans="1:14" ht="12.75">
      <c r="A11" s="13" t="s">
        <v>61</v>
      </c>
      <c r="B11" s="22">
        <v>0.5567010309278351</v>
      </c>
      <c r="C11" s="54">
        <v>54</v>
      </c>
      <c r="D11" s="54">
        <v>13</v>
      </c>
      <c r="E11" s="54">
        <v>15</v>
      </c>
      <c r="F11" s="54">
        <v>13</v>
      </c>
      <c r="G11" s="61" t="s">
        <v>127</v>
      </c>
      <c r="H11" s="42">
        <v>41</v>
      </c>
      <c r="I11" s="54">
        <v>3</v>
      </c>
      <c r="J11" s="54">
        <v>10</v>
      </c>
      <c r="K11" s="22">
        <v>0.7592592592592593</v>
      </c>
      <c r="N11" s="75"/>
    </row>
    <row r="12" spans="1:14" ht="12.75">
      <c r="A12" s="13" t="s">
        <v>13</v>
      </c>
      <c r="B12" s="68">
        <v>0.5289109613338063</v>
      </c>
      <c r="C12" s="61">
        <v>1491</v>
      </c>
      <c r="D12" s="61">
        <v>654</v>
      </c>
      <c r="E12" s="61">
        <v>400</v>
      </c>
      <c r="F12" s="61">
        <v>227</v>
      </c>
      <c r="G12" s="61" t="s">
        <v>127</v>
      </c>
      <c r="H12" s="42">
        <v>1281</v>
      </c>
      <c r="I12" s="61">
        <v>63</v>
      </c>
      <c r="J12" s="61">
        <v>147</v>
      </c>
      <c r="K12" s="68">
        <v>0.8591549295774648</v>
      </c>
      <c r="N12" s="75"/>
    </row>
    <row r="13" spans="1:14" ht="12.75">
      <c r="A13" s="13" t="s">
        <v>45</v>
      </c>
      <c r="B13" s="68">
        <v>0.9292786421499293</v>
      </c>
      <c r="C13" s="61">
        <v>657</v>
      </c>
      <c r="D13" s="61">
        <v>157</v>
      </c>
      <c r="E13" s="61">
        <v>121</v>
      </c>
      <c r="F13" s="61">
        <v>105</v>
      </c>
      <c r="G13" s="61" t="s">
        <v>127</v>
      </c>
      <c r="H13" s="42">
        <v>383</v>
      </c>
      <c r="I13" s="61">
        <v>40</v>
      </c>
      <c r="J13" s="61">
        <v>234</v>
      </c>
      <c r="K13" s="68">
        <v>0.5829528158295282</v>
      </c>
      <c r="N13" s="75"/>
    </row>
    <row r="14" spans="1:14" ht="12.75">
      <c r="A14" s="13" t="s">
        <v>62</v>
      </c>
      <c r="B14" s="68">
        <v>0.9523809523809523</v>
      </c>
      <c r="C14" s="61">
        <v>20</v>
      </c>
      <c r="D14" s="61">
        <v>0</v>
      </c>
      <c r="E14" s="61">
        <v>0</v>
      </c>
      <c r="F14" s="61">
        <v>0</v>
      </c>
      <c r="G14" s="61" t="s">
        <v>127</v>
      </c>
      <c r="H14" s="42">
        <v>0</v>
      </c>
      <c r="I14" s="61">
        <v>0</v>
      </c>
      <c r="J14" s="61">
        <v>20</v>
      </c>
      <c r="K14" s="68">
        <v>0</v>
      </c>
      <c r="N14" s="75"/>
    </row>
    <row r="15" spans="1:14" ht="12.75">
      <c r="A15" s="13" t="s">
        <v>63</v>
      </c>
      <c r="B15" s="68">
        <v>0.9230769230769231</v>
      </c>
      <c r="C15" s="61">
        <v>48</v>
      </c>
      <c r="D15" s="61">
        <v>6</v>
      </c>
      <c r="E15" s="61">
        <v>21</v>
      </c>
      <c r="F15" s="61">
        <v>12</v>
      </c>
      <c r="G15" s="61" t="s">
        <v>127</v>
      </c>
      <c r="H15" s="42">
        <v>39</v>
      </c>
      <c r="I15" s="61">
        <v>1</v>
      </c>
      <c r="J15" s="61">
        <v>8</v>
      </c>
      <c r="K15" s="68">
        <v>0.8125</v>
      </c>
      <c r="N15" s="75"/>
    </row>
    <row r="16" spans="1:14" ht="12.75">
      <c r="A16" s="13" t="s">
        <v>14</v>
      </c>
      <c r="B16" s="68">
        <v>0.5026806229257085</v>
      </c>
      <c r="C16" s="61">
        <v>1969</v>
      </c>
      <c r="D16" s="61">
        <v>837</v>
      </c>
      <c r="E16" s="61">
        <v>484</v>
      </c>
      <c r="F16" s="61">
        <v>332</v>
      </c>
      <c r="G16" s="61" t="s">
        <v>127</v>
      </c>
      <c r="H16" s="42">
        <v>1653</v>
      </c>
      <c r="I16" s="61">
        <v>119</v>
      </c>
      <c r="J16" s="61">
        <v>197</v>
      </c>
      <c r="K16" s="68">
        <v>0.8395124428643982</v>
      </c>
      <c r="N16" s="75"/>
    </row>
    <row r="17" spans="1:14" ht="12.75">
      <c r="A17" s="13" t="s">
        <v>15</v>
      </c>
      <c r="B17" s="68">
        <v>0.5</v>
      </c>
      <c r="C17" s="61">
        <v>2</v>
      </c>
      <c r="D17" s="61">
        <v>2</v>
      </c>
      <c r="E17" s="61">
        <v>0</v>
      </c>
      <c r="F17" s="61">
        <v>0</v>
      </c>
      <c r="G17" s="61" t="s">
        <v>127</v>
      </c>
      <c r="H17" s="42">
        <v>2</v>
      </c>
      <c r="I17" s="61">
        <v>0</v>
      </c>
      <c r="J17" s="61">
        <v>0</v>
      </c>
      <c r="K17" s="68">
        <v>1</v>
      </c>
      <c r="N17" s="75"/>
    </row>
    <row r="18" spans="1:14" ht="12.75">
      <c r="A18" s="13" t="s">
        <v>16</v>
      </c>
      <c r="B18" s="68">
        <v>0.5137614678899083</v>
      </c>
      <c r="C18" s="61">
        <v>56</v>
      </c>
      <c r="D18" s="61">
        <v>27</v>
      </c>
      <c r="E18" s="61">
        <v>8</v>
      </c>
      <c r="F18" s="61">
        <v>9</v>
      </c>
      <c r="G18" s="61" t="s">
        <v>127</v>
      </c>
      <c r="H18" s="42">
        <v>44</v>
      </c>
      <c r="I18" s="61">
        <v>2</v>
      </c>
      <c r="J18" s="61">
        <v>10</v>
      </c>
      <c r="K18" s="68">
        <v>0.7857142857142857</v>
      </c>
      <c r="N18" s="75"/>
    </row>
    <row r="19" spans="1:14" ht="12.75">
      <c r="A19" s="13" t="s">
        <v>64</v>
      </c>
      <c r="B19" s="68">
        <v>0.2931937172774869</v>
      </c>
      <c r="C19" s="61">
        <v>840</v>
      </c>
      <c r="D19" s="61">
        <v>230</v>
      </c>
      <c r="E19" s="61">
        <v>179</v>
      </c>
      <c r="F19" s="61">
        <v>228</v>
      </c>
      <c r="G19" s="61" t="s">
        <v>127</v>
      </c>
      <c r="H19" s="42">
        <v>637</v>
      </c>
      <c r="I19" s="61">
        <v>72</v>
      </c>
      <c r="J19" s="61">
        <v>131</v>
      </c>
      <c r="K19" s="68">
        <v>0.7583333333333333</v>
      </c>
      <c r="N19" s="75"/>
    </row>
    <row r="20" spans="1:14" ht="12.75">
      <c r="A20" s="13" t="s">
        <v>101</v>
      </c>
      <c r="B20" s="68">
        <v>0.08333333333333333</v>
      </c>
      <c r="C20" s="61">
        <v>11</v>
      </c>
      <c r="D20" s="61" t="s">
        <v>127</v>
      </c>
      <c r="E20" s="61" t="s">
        <v>127</v>
      </c>
      <c r="F20" s="61" t="s">
        <v>127</v>
      </c>
      <c r="G20" s="61">
        <v>10</v>
      </c>
      <c r="H20" s="42">
        <v>10</v>
      </c>
      <c r="I20" s="61" t="s">
        <v>127</v>
      </c>
      <c r="J20" s="61" t="s">
        <v>138</v>
      </c>
      <c r="K20" s="68">
        <v>0.9090909090909091</v>
      </c>
      <c r="N20" s="75"/>
    </row>
    <row r="21" spans="1:14" ht="12.75">
      <c r="A21" s="13" t="s">
        <v>65</v>
      </c>
      <c r="B21" s="68">
        <v>0.8129496402877698</v>
      </c>
      <c r="C21" s="61">
        <v>339</v>
      </c>
      <c r="D21" s="61">
        <v>266</v>
      </c>
      <c r="E21" s="61">
        <v>49</v>
      </c>
      <c r="F21" s="61">
        <v>23</v>
      </c>
      <c r="G21" s="61" t="s">
        <v>127</v>
      </c>
      <c r="H21" s="42">
        <v>338</v>
      </c>
      <c r="I21" s="61">
        <v>0</v>
      </c>
      <c r="J21" s="61">
        <v>1</v>
      </c>
      <c r="K21" s="68">
        <v>0.9970501474926253</v>
      </c>
      <c r="N21" s="75"/>
    </row>
    <row r="22" spans="1:14" ht="12.75">
      <c r="A22" s="13" t="s">
        <v>66</v>
      </c>
      <c r="B22" s="68">
        <v>1</v>
      </c>
      <c r="C22" s="61">
        <v>13</v>
      </c>
      <c r="D22" s="61">
        <v>5</v>
      </c>
      <c r="E22" s="61">
        <v>4</v>
      </c>
      <c r="F22" s="61">
        <v>2</v>
      </c>
      <c r="G22" s="61" t="s">
        <v>127</v>
      </c>
      <c r="H22" s="42">
        <v>11</v>
      </c>
      <c r="I22" s="61">
        <v>1</v>
      </c>
      <c r="J22" s="61">
        <v>1</v>
      </c>
      <c r="K22" s="68">
        <v>0.8461538461538461</v>
      </c>
      <c r="N22" s="75"/>
    </row>
    <row r="23" spans="1:14" ht="12.75">
      <c r="A23" s="13" t="s">
        <v>20</v>
      </c>
      <c r="B23" s="68">
        <v>0.6551724137931034</v>
      </c>
      <c r="C23" s="61">
        <v>703</v>
      </c>
      <c r="D23" s="61">
        <v>378</v>
      </c>
      <c r="E23" s="61">
        <v>171</v>
      </c>
      <c r="F23" s="61">
        <v>104</v>
      </c>
      <c r="G23" s="61" t="s">
        <v>127</v>
      </c>
      <c r="H23" s="42">
        <v>653</v>
      </c>
      <c r="I23" s="61">
        <v>16</v>
      </c>
      <c r="J23" s="61">
        <v>34</v>
      </c>
      <c r="K23" s="68">
        <v>0.9288762446657184</v>
      </c>
      <c r="N23" s="75"/>
    </row>
    <row r="24" spans="1:14" ht="12.75">
      <c r="A24" s="13" t="s">
        <v>97</v>
      </c>
      <c r="B24" s="68">
        <v>0.9795918367346939</v>
      </c>
      <c r="C24" s="61">
        <v>384</v>
      </c>
      <c r="D24" s="61" t="s">
        <v>127</v>
      </c>
      <c r="E24" s="61" t="s">
        <v>127</v>
      </c>
      <c r="F24" s="61" t="s">
        <v>127</v>
      </c>
      <c r="G24" s="61">
        <v>276</v>
      </c>
      <c r="H24" s="42">
        <v>276</v>
      </c>
      <c r="I24" s="61" t="s">
        <v>127</v>
      </c>
      <c r="J24" s="61" t="s">
        <v>138</v>
      </c>
      <c r="K24" s="68">
        <v>0.71875</v>
      </c>
      <c r="N24" s="75"/>
    </row>
    <row r="25" spans="1:14" ht="12.75">
      <c r="A25" s="13" t="s">
        <v>21</v>
      </c>
      <c r="B25" s="68">
        <v>0.35034013605442177</v>
      </c>
      <c r="C25" s="61">
        <v>103</v>
      </c>
      <c r="D25" s="61">
        <v>76</v>
      </c>
      <c r="E25" s="61">
        <v>9</v>
      </c>
      <c r="F25" s="61">
        <v>6</v>
      </c>
      <c r="G25" s="61" t="s">
        <v>127</v>
      </c>
      <c r="H25" s="42">
        <v>91</v>
      </c>
      <c r="I25" s="61">
        <v>3</v>
      </c>
      <c r="J25" s="61">
        <v>9</v>
      </c>
      <c r="K25" s="68">
        <v>0.883495145631068</v>
      </c>
      <c r="N25" s="75"/>
    </row>
    <row r="26" spans="1:14" ht="12.75">
      <c r="A26" s="13" t="s">
        <v>67</v>
      </c>
      <c r="B26" s="68">
        <v>0.08064516129032258</v>
      </c>
      <c r="C26" s="61">
        <v>5</v>
      </c>
      <c r="D26" s="61">
        <v>0</v>
      </c>
      <c r="E26" s="61">
        <v>1</v>
      </c>
      <c r="F26" s="61">
        <v>1</v>
      </c>
      <c r="G26" s="61" t="s">
        <v>127</v>
      </c>
      <c r="H26" s="42">
        <v>2</v>
      </c>
      <c r="I26" s="61">
        <v>0</v>
      </c>
      <c r="J26" s="61">
        <v>3</v>
      </c>
      <c r="K26" s="68">
        <v>0.4</v>
      </c>
      <c r="N26" s="75"/>
    </row>
    <row r="27" spans="1:14" ht="12.75">
      <c r="A27" s="13" t="s">
        <v>142</v>
      </c>
      <c r="B27" s="68">
        <v>0.008333333333333333</v>
      </c>
      <c r="C27" s="61">
        <v>1</v>
      </c>
      <c r="D27" s="61">
        <v>1</v>
      </c>
      <c r="E27" s="61">
        <v>0</v>
      </c>
      <c r="F27" s="61">
        <v>0</v>
      </c>
      <c r="G27" s="61" t="s">
        <v>127</v>
      </c>
      <c r="H27" s="42">
        <v>1</v>
      </c>
      <c r="I27" s="61">
        <v>0</v>
      </c>
      <c r="J27" s="61">
        <v>0</v>
      </c>
      <c r="K27" s="68">
        <v>1</v>
      </c>
      <c r="N27" s="75"/>
    </row>
    <row r="28" spans="1:14" ht="12.75">
      <c r="A28" s="13" t="s">
        <v>46</v>
      </c>
      <c r="B28" s="68">
        <v>0.07428571428571429</v>
      </c>
      <c r="C28" s="61">
        <v>39</v>
      </c>
      <c r="D28" s="61">
        <v>14</v>
      </c>
      <c r="E28" s="61">
        <v>13</v>
      </c>
      <c r="F28" s="61">
        <v>10</v>
      </c>
      <c r="G28" s="61" t="s">
        <v>127</v>
      </c>
      <c r="H28" s="42">
        <v>37</v>
      </c>
      <c r="I28" s="61">
        <v>0</v>
      </c>
      <c r="J28" s="61">
        <v>2</v>
      </c>
      <c r="K28" s="68">
        <v>0.9487179487179487</v>
      </c>
      <c r="N28" s="75"/>
    </row>
    <row r="29" spans="1:14" ht="12.75">
      <c r="A29" s="13" t="s">
        <v>22</v>
      </c>
      <c r="B29" s="68">
        <v>0.5290243303022856</v>
      </c>
      <c r="C29" s="61">
        <v>10763</v>
      </c>
      <c r="D29" s="61">
        <v>1760</v>
      </c>
      <c r="E29" s="61">
        <v>2885</v>
      </c>
      <c r="F29" s="61">
        <v>3349</v>
      </c>
      <c r="G29" s="61" t="s">
        <v>127</v>
      </c>
      <c r="H29" s="42">
        <v>7994</v>
      </c>
      <c r="I29" s="61">
        <v>1120</v>
      </c>
      <c r="J29" s="61">
        <v>1649</v>
      </c>
      <c r="K29" s="68">
        <v>0.7427297221964136</v>
      </c>
      <c r="N29" s="75"/>
    </row>
    <row r="30" spans="1:14" ht="12.75">
      <c r="A30" s="13" t="s">
        <v>107</v>
      </c>
      <c r="B30" s="68">
        <v>0.69593147751606</v>
      </c>
      <c r="C30" s="61">
        <v>325</v>
      </c>
      <c r="D30" s="61">
        <v>82</v>
      </c>
      <c r="E30" s="61">
        <v>64</v>
      </c>
      <c r="F30" s="61">
        <v>46</v>
      </c>
      <c r="G30" s="61" t="s">
        <v>127</v>
      </c>
      <c r="H30" s="42">
        <v>192</v>
      </c>
      <c r="I30" s="61">
        <v>22</v>
      </c>
      <c r="J30" s="61">
        <v>111</v>
      </c>
      <c r="K30" s="68">
        <v>0.5907692307692308</v>
      </c>
      <c r="N30" s="75"/>
    </row>
    <row r="31" spans="1:14" ht="12.75">
      <c r="A31" s="13" t="s">
        <v>108</v>
      </c>
      <c r="B31" s="68">
        <v>0.7011494252873564</v>
      </c>
      <c r="C31" s="61">
        <v>61</v>
      </c>
      <c r="D31" s="61" t="s">
        <v>127</v>
      </c>
      <c r="E31" s="61" t="s">
        <v>127</v>
      </c>
      <c r="F31" s="61" t="s">
        <v>127</v>
      </c>
      <c r="G31" s="61">
        <v>19</v>
      </c>
      <c r="H31" s="42">
        <v>19</v>
      </c>
      <c r="I31" s="61" t="s">
        <v>127</v>
      </c>
      <c r="J31" s="61" t="s">
        <v>138</v>
      </c>
      <c r="K31" s="68">
        <v>0.3114754098360656</v>
      </c>
      <c r="N31" s="75"/>
    </row>
    <row r="32" spans="1:14" ht="12.75">
      <c r="A32" s="13" t="s">
        <v>68</v>
      </c>
      <c r="B32" s="68">
        <v>0.2916666666666667</v>
      </c>
      <c r="C32" s="61">
        <v>7</v>
      </c>
      <c r="D32" s="61">
        <v>1</v>
      </c>
      <c r="E32" s="61">
        <v>1</v>
      </c>
      <c r="F32" s="61">
        <v>0</v>
      </c>
      <c r="G32" s="61" t="s">
        <v>127</v>
      </c>
      <c r="H32" s="42">
        <v>2</v>
      </c>
      <c r="I32" s="61">
        <v>1</v>
      </c>
      <c r="J32" s="61">
        <v>4</v>
      </c>
      <c r="K32" s="68">
        <v>0.2857142857142857</v>
      </c>
      <c r="N32" s="75"/>
    </row>
    <row r="33" spans="1:14" ht="12.75">
      <c r="A33" s="13" t="s">
        <v>23</v>
      </c>
      <c r="B33" s="68">
        <v>0.650626423690205</v>
      </c>
      <c r="C33" s="61">
        <v>2285</v>
      </c>
      <c r="D33" s="61">
        <v>1596</v>
      </c>
      <c r="E33" s="61">
        <v>412</v>
      </c>
      <c r="F33" s="61">
        <v>171</v>
      </c>
      <c r="G33" s="61" t="s">
        <v>127</v>
      </c>
      <c r="H33" s="42">
        <v>2179</v>
      </c>
      <c r="I33" s="61">
        <v>31</v>
      </c>
      <c r="J33" s="61">
        <v>75</v>
      </c>
      <c r="K33" s="68">
        <v>0.9536105032822757</v>
      </c>
      <c r="N33" s="75"/>
    </row>
    <row r="34" spans="1:14" ht="12.75">
      <c r="A34" s="13" t="s">
        <v>24</v>
      </c>
      <c r="B34" s="68">
        <v>0.6</v>
      </c>
      <c r="C34" s="61">
        <v>18</v>
      </c>
      <c r="D34" s="61">
        <v>4</v>
      </c>
      <c r="E34" s="61">
        <v>9</v>
      </c>
      <c r="F34" s="61">
        <v>2</v>
      </c>
      <c r="G34" s="61" t="s">
        <v>127</v>
      </c>
      <c r="H34" s="42">
        <v>15</v>
      </c>
      <c r="I34" s="61">
        <v>1</v>
      </c>
      <c r="J34" s="61">
        <v>2</v>
      </c>
      <c r="K34" s="68">
        <v>0.8333333333333334</v>
      </c>
      <c r="N34" s="75"/>
    </row>
    <row r="35" spans="1:14" ht="12.75">
      <c r="A35" s="13" t="s">
        <v>123</v>
      </c>
      <c r="B35" s="68">
        <v>0.6875</v>
      </c>
      <c r="C35" s="61">
        <v>11</v>
      </c>
      <c r="D35" s="61">
        <v>2</v>
      </c>
      <c r="E35" s="61">
        <v>4</v>
      </c>
      <c r="F35" s="61">
        <v>2</v>
      </c>
      <c r="G35" s="61" t="s">
        <v>127</v>
      </c>
      <c r="H35" s="42">
        <v>8</v>
      </c>
      <c r="I35" s="61">
        <v>2</v>
      </c>
      <c r="J35" s="61">
        <v>1</v>
      </c>
      <c r="K35" s="68">
        <v>0.7272727272727273</v>
      </c>
      <c r="N35" s="75"/>
    </row>
    <row r="36" spans="1:14" ht="12.75">
      <c r="A36" s="13" t="s">
        <v>25</v>
      </c>
      <c r="B36" s="68">
        <v>0.4300034566194262</v>
      </c>
      <c r="C36" s="61">
        <v>1244</v>
      </c>
      <c r="D36" s="61">
        <v>461</v>
      </c>
      <c r="E36" s="61">
        <v>259</v>
      </c>
      <c r="F36" s="61">
        <v>242</v>
      </c>
      <c r="G36" s="61" t="s">
        <v>127</v>
      </c>
      <c r="H36" s="42">
        <v>962</v>
      </c>
      <c r="I36" s="61">
        <v>97</v>
      </c>
      <c r="J36" s="61">
        <v>185</v>
      </c>
      <c r="K36" s="68">
        <v>0.7733118971061094</v>
      </c>
      <c r="N36" s="75"/>
    </row>
    <row r="37" spans="1:14" ht="12.75">
      <c r="A37" s="13" t="s">
        <v>47</v>
      </c>
      <c r="B37" s="68">
        <v>0.43478260869565216</v>
      </c>
      <c r="C37" s="61">
        <v>10</v>
      </c>
      <c r="D37" s="61">
        <v>3</v>
      </c>
      <c r="E37" s="61">
        <v>5</v>
      </c>
      <c r="F37" s="61">
        <v>2</v>
      </c>
      <c r="G37" s="61" t="s">
        <v>127</v>
      </c>
      <c r="H37" s="42">
        <v>10</v>
      </c>
      <c r="I37" s="61">
        <v>0</v>
      </c>
      <c r="J37" s="61">
        <v>0</v>
      </c>
      <c r="K37" s="68">
        <v>1</v>
      </c>
      <c r="N37" s="75"/>
    </row>
    <row r="38" spans="1:14" ht="12.75">
      <c r="A38" s="13" t="s">
        <v>26</v>
      </c>
      <c r="B38" s="68">
        <v>0.6749408983451537</v>
      </c>
      <c r="C38" s="61">
        <v>571</v>
      </c>
      <c r="D38" s="61">
        <v>285</v>
      </c>
      <c r="E38" s="61">
        <v>138</v>
      </c>
      <c r="F38" s="61">
        <v>80</v>
      </c>
      <c r="G38" s="61" t="s">
        <v>127</v>
      </c>
      <c r="H38" s="42">
        <v>503</v>
      </c>
      <c r="I38" s="61">
        <v>16</v>
      </c>
      <c r="J38" s="61">
        <v>52</v>
      </c>
      <c r="K38" s="68">
        <v>0.8809106830122592</v>
      </c>
      <c r="N38" s="75"/>
    </row>
    <row r="39" spans="1:14" ht="12.75">
      <c r="A39" s="13" t="s">
        <v>27</v>
      </c>
      <c r="B39" s="68">
        <v>0.30200945626477543</v>
      </c>
      <c r="C39" s="61">
        <v>511</v>
      </c>
      <c r="D39" s="61">
        <v>173</v>
      </c>
      <c r="E39" s="61">
        <v>151</v>
      </c>
      <c r="F39" s="61">
        <v>87</v>
      </c>
      <c r="G39" s="61" t="s">
        <v>127</v>
      </c>
      <c r="H39" s="42">
        <v>411</v>
      </c>
      <c r="I39" s="61">
        <v>34</v>
      </c>
      <c r="J39" s="61">
        <v>66</v>
      </c>
      <c r="K39" s="68">
        <v>0.8043052837573386</v>
      </c>
      <c r="N39" s="75"/>
    </row>
    <row r="40" spans="1:14" ht="12.75">
      <c r="A40" s="13" t="s">
        <v>69</v>
      </c>
      <c r="B40" s="68">
        <v>0.9451219512195121</v>
      </c>
      <c r="C40" s="61">
        <v>155</v>
      </c>
      <c r="D40" s="61">
        <v>52</v>
      </c>
      <c r="E40" s="61">
        <v>53</v>
      </c>
      <c r="F40" s="61">
        <v>27</v>
      </c>
      <c r="G40" s="61" t="s">
        <v>127</v>
      </c>
      <c r="H40" s="42">
        <v>132</v>
      </c>
      <c r="I40" s="61">
        <v>8</v>
      </c>
      <c r="J40" s="61">
        <v>15</v>
      </c>
      <c r="K40" s="68">
        <v>0.8516129032258064</v>
      </c>
      <c r="N40" s="75"/>
    </row>
    <row r="41" spans="1:14" ht="12.75">
      <c r="A41" s="13" t="s">
        <v>28</v>
      </c>
      <c r="B41" s="68">
        <v>0.5135517322649069</v>
      </c>
      <c r="C41" s="61">
        <v>2179</v>
      </c>
      <c r="D41" s="61">
        <v>633</v>
      </c>
      <c r="E41" s="61">
        <v>597</v>
      </c>
      <c r="F41" s="61">
        <v>464</v>
      </c>
      <c r="G41" s="61" t="s">
        <v>127</v>
      </c>
      <c r="H41" s="42">
        <v>1694</v>
      </c>
      <c r="I41" s="61">
        <v>188</v>
      </c>
      <c r="J41" s="61">
        <v>297</v>
      </c>
      <c r="K41" s="68">
        <v>0.7774208352455255</v>
      </c>
      <c r="N41" s="75"/>
    </row>
    <row r="42" spans="1:14" ht="12.75">
      <c r="A42" s="13" t="s">
        <v>48</v>
      </c>
      <c r="B42" s="68">
        <v>0.9772727272727273</v>
      </c>
      <c r="C42" s="61">
        <v>86</v>
      </c>
      <c r="D42" s="61">
        <v>9</v>
      </c>
      <c r="E42" s="61">
        <v>16</v>
      </c>
      <c r="F42" s="61">
        <v>21</v>
      </c>
      <c r="G42" s="61" t="s">
        <v>127</v>
      </c>
      <c r="H42" s="42">
        <v>46</v>
      </c>
      <c r="I42" s="61">
        <v>22</v>
      </c>
      <c r="J42" s="61">
        <v>18</v>
      </c>
      <c r="K42" s="68">
        <v>0.5348837209302325</v>
      </c>
      <c r="N42" s="75"/>
    </row>
    <row r="43" spans="1:14" ht="12.75">
      <c r="A43" s="13" t="s">
        <v>49</v>
      </c>
      <c r="B43" s="68">
        <v>0.8339622641509434</v>
      </c>
      <c r="C43" s="61">
        <v>221</v>
      </c>
      <c r="D43" s="61">
        <v>22</v>
      </c>
      <c r="E43" s="61">
        <v>69</v>
      </c>
      <c r="F43" s="61">
        <v>71</v>
      </c>
      <c r="G43" s="61" t="s">
        <v>127</v>
      </c>
      <c r="H43" s="42">
        <v>162</v>
      </c>
      <c r="I43" s="61">
        <v>25</v>
      </c>
      <c r="J43" s="61">
        <v>34</v>
      </c>
      <c r="K43" s="68">
        <v>0.7330316742081447</v>
      </c>
      <c r="N43" s="75"/>
    </row>
    <row r="44" spans="1:14" ht="12.75">
      <c r="A44" s="13" t="s">
        <v>50</v>
      </c>
      <c r="B44" s="68">
        <v>0.9666666666666667</v>
      </c>
      <c r="C44" s="61">
        <v>87</v>
      </c>
      <c r="D44" s="61">
        <v>7</v>
      </c>
      <c r="E44" s="61">
        <v>20</v>
      </c>
      <c r="F44" s="61">
        <v>27</v>
      </c>
      <c r="G44" s="61" t="s">
        <v>127</v>
      </c>
      <c r="H44" s="42">
        <v>54</v>
      </c>
      <c r="I44" s="61">
        <v>16</v>
      </c>
      <c r="J44" s="61">
        <v>17</v>
      </c>
      <c r="K44" s="68">
        <v>0.6206896551724138</v>
      </c>
      <c r="N44" s="75"/>
    </row>
    <row r="45" spans="1:14" ht="12.75">
      <c r="A45" s="13" t="s">
        <v>70</v>
      </c>
      <c r="B45" s="68">
        <v>0.5488721804511278</v>
      </c>
      <c r="C45" s="61">
        <v>73</v>
      </c>
      <c r="D45" s="61">
        <v>37</v>
      </c>
      <c r="E45" s="61">
        <v>17</v>
      </c>
      <c r="F45" s="61">
        <v>8</v>
      </c>
      <c r="G45" s="61" t="s">
        <v>127</v>
      </c>
      <c r="H45" s="42">
        <v>62</v>
      </c>
      <c r="I45" s="61">
        <v>0</v>
      </c>
      <c r="J45" s="61">
        <v>11</v>
      </c>
      <c r="K45" s="68">
        <v>0.8493150684931506</v>
      </c>
      <c r="N45" s="75"/>
    </row>
    <row r="46" spans="1:14" ht="12.75">
      <c r="A46" s="13" t="s">
        <v>71</v>
      </c>
      <c r="B46" s="68">
        <v>0.46099290780141844</v>
      </c>
      <c r="C46" s="61">
        <v>65</v>
      </c>
      <c r="D46" s="61">
        <v>15</v>
      </c>
      <c r="E46" s="61">
        <v>25</v>
      </c>
      <c r="F46" s="61">
        <v>13</v>
      </c>
      <c r="G46" s="61" t="s">
        <v>127</v>
      </c>
      <c r="H46" s="42">
        <v>53</v>
      </c>
      <c r="I46" s="61">
        <v>5</v>
      </c>
      <c r="J46" s="61">
        <v>7</v>
      </c>
      <c r="K46" s="68">
        <v>0.8153846153846154</v>
      </c>
      <c r="N46" s="75"/>
    </row>
    <row r="47" spans="1:14" ht="12.75">
      <c r="A47" s="13" t="s">
        <v>51</v>
      </c>
      <c r="B47" s="68">
        <v>0.7253586302637668</v>
      </c>
      <c r="C47" s="61">
        <v>3135</v>
      </c>
      <c r="D47" s="61">
        <v>1718</v>
      </c>
      <c r="E47" s="61">
        <v>928</v>
      </c>
      <c r="F47" s="61">
        <v>309</v>
      </c>
      <c r="G47" s="61" t="s">
        <v>127</v>
      </c>
      <c r="H47" s="42">
        <v>2955</v>
      </c>
      <c r="I47" s="61">
        <v>80</v>
      </c>
      <c r="J47" s="61">
        <v>100</v>
      </c>
      <c r="K47" s="68">
        <v>0.9425837320574163</v>
      </c>
      <c r="N47" s="75"/>
    </row>
    <row r="48" spans="1:14" ht="12.75">
      <c r="A48" s="13" t="s">
        <v>132</v>
      </c>
      <c r="B48" s="68">
        <v>0.8181818181818182</v>
      </c>
      <c r="C48" s="61">
        <v>9</v>
      </c>
      <c r="D48" s="61">
        <v>7</v>
      </c>
      <c r="E48" s="61">
        <v>0</v>
      </c>
      <c r="F48" s="61">
        <v>1</v>
      </c>
      <c r="G48" s="61" t="s">
        <v>127</v>
      </c>
      <c r="H48" s="42">
        <v>8</v>
      </c>
      <c r="I48" s="61">
        <v>1</v>
      </c>
      <c r="J48" s="61">
        <v>0</v>
      </c>
      <c r="K48" s="68">
        <v>0.8888888888888888</v>
      </c>
      <c r="N48" s="75"/>
    </row>
    <row r="49" spans="1:14" ht="12.75">
      <c r="A49" s="13" t="s">
        <v>72</v>
      </c>
      <c r="B49" s="68">
        <v>0.36998916576381363</v>
      </c>
      <c r="C49" s="61">
        <v>683</v>
      </c>
      <c r="D49" s="61">
        <v>263</v>
      </c>
      <c r="E49" s="61">
        <v>159</v>
      </c>
      <c r="F49" s="61">
        <v>122</v>
      </c>
      <c r="G49" s="61" t="s">
        <v>127</v>
      </c>
      <c r="H49" s="42">
        <v>544</v>
      </c>
      <c r="I49" s="61">
        <v>50</v>
      </c>
      <c r="J49" s="61">
        <v>89</v>
      </c>
      <c r="K49" s="68">
        <v>0.7964860907759883</v>
      </c>
      <c r="N49" s="75"/>
    </row>
    <row r="50" spans="1:14" ht="12.75">
      <c r="A50" s="13" t="s">
        <v>30</v>
      </c>
      <c r="B50" s="68">
        <v>0.808</v>
      </c>
      <c r="C50" s="61">
        <v>101</v>
      </c>
      <c r="D50" s="61">
        <v>68</v>
      </c>
      <c r="E50" s="61">
        <v>14</v>
      </c>
      <c r="F50" s="61">
        <v>13</v>
      </c>
      <c r="G50" s="61" t="s">
        <v>127</v>
      </c>
      <c r="H50" s="42">
        <v>95</v>
      </c>
      <c r="I50" s="61">
        <v>0</v>
      </c>
      <c r="J50" s="61">
        <v>6</v>
      </c>
      <c r="K50" s="68">
        <v>0.9405940594059405</v>
      </c>
      <c r="N50" s="75"/>
    </row>
    <row r="51" spans="1:14" ht="12.75">
      <c r="A51" s="13" t="s">
        <v>31</v>
      </c>
      <c r="B51" s="68">
        <v>0.45098039215686275</v>
      </c>
      <c r="C51" s="61">
        <v>46</v>
      </c>
      <c r="D51" s="61">
        <v>33</v>
      </c>
      <c r="E51" s="61">
        <v>11</v>
      </c>
      <c r="F51" s="61">
        <v>1</v>
      </c>
      <c r="G51" s="61" t="s">
        <v>127</v>
      </c>
      <c r="H51" s="42">
        <v>45</v>
      </c>
      <c r="I51" s="61">
        <v>1</v>
      </c>
      <c r="J51" s="61">
        <v>0</v>
      </c>
      <c r="K51" s="68">
        <v>0.9782608695652174</v>
      </c>
      <c r="N51" s="75"/>
    </row>
    <row r="52" spans="1:14" ht="12.75">
      <c r="A52" s="13" t="s">
        <v>73</v>
      </c>
      <c r="B52" s="68">
        <v>0.4090909090909091</v>
      </c>
      <c r="C52" s="61">
        <v>9</v>
      </c>
      <c r="D52" s="61">
        <v>2</v>
      </c>
      <c r="E52" s="61">
        <v>2</v>
      </c>
      <c r="F52" s="61">
        <v>5</v>
      </c>
      <c r="G52" s="61" t="s">
        <v>127</v>
      </c>
      <c r="H52" s="42">
        <v>9</v>
      </c>
      <c r="I52" s="61">
        <v>0</v>
      </c>
      <c r="J52" s="61">
        <v>0</v>
      </c>
      <c r="K52" s="68">
        <v>1</v>
      </c>
      <c r="N52" s="75"/>
    </row>
    <row r="53" spans="1:14" ht="12.75">
      <c r="A53" s="13" t="s">
        <v>52</v>
      </c>
      <c r="B53" s="68">
        <v>0.40540540540540543</v>
      </c>
      <c r="C53" s="61">
        <v>15</v>
      </c>
      <c r="D53" s="61">
        <v>6</v>
      </c>
      <c r="E53" s="61">
        <v>2</v>
      </c>
      <c r="F53" s="61">
        <v>3</v>
      </c>
      <c r="G53" s="61" t="s">
        <v>127</v>
      </c>
      <c r="H53" s="42">
        <v>11</v>
      </c>
      <c r="I53" s="61">
        <v>1</v>
      </c>
      <c r="J53" s="61">
        <v>3</v>
      </c>
      <c r="K53" s="68">
        <v>0.7333333333333333</v>
      </c>
      <c r="N53" s="75"/>
    </row>
    <row r="54" spans="1:14" ht="12.75">
      <c r="A54" s="13" t="s">
        <v>32</v>
      </c>
      <c r="B54" s="68">
        <v>0.5266509191742836</v>
      </c>
      <c r="C54" s="61">
        <v>10256</v>
      </c>
      <c r="D54" s="61">
        <v>4104</v>
      </c>
      <c r="E54" s="61">
        <v>1859</v>
      </c>
      <c r="F54" s="61">
        <v>1558</v>
      </c>
      <c r="G54" s="61" t="s">
        <v>127</v>
      </c>
      <c r="H54" s="42">
        <v>7521</v>
      </c>
      <c r="I54" s="61">
        <v>628</v>
      </c>
      <c r="J54" s="61">
        <v>2107</v>
      </c>
      <c r="K54" s="68">
        <v>0.7333268330733229</v>
      </c>
      <c r="N54" s="75"/>
    </row>
    <row r="55" spans="1:14" ht="12.75">
      <c r="A55" s="13" t="s">
        <v>53</v>
      </c>
      <c r="B55" s="68">
        <v>0.5567632850241546</v>
      </c>
      <c r="C55" s="61">
        <v>461</v>
      </c>
      <c r="D55" s="61">
        <v>53</v>
      </c>
      <c r="E55" s="61">
        <v>94</v>
      </c>
      <c r="F55" s="61">
        <v>122</v>
      </c>
      <c r="G55" s="61" t="s">
        <v>127</v>
      </c>
      <c r="H55" s="42">
        <v>269</v>
      </c>
      <c r="I55" s="61">
        <v>58</v>
      </c>
      <c r="J55" s="61">
        <v>134</v>
      </c>
      <c r="K55" s="68">
        <v>0.5835140997830802</v>
      </c>
      <c r="N55" s="75"/>
    </row>
    <row r="56" spans="1:14" ht="12.75">
      <c r="A56" s="13" t="s">
        <v>33</v>
      </c>
      <c r="B56" s="68">
        <v>0.5981426762346982</v>
      </c>
      <c r="C56" s="61">
        <v>1417</v>
      </c>
      <c r="D56" s="61">
        <v>383</v>
      </c>
      <c r="E56" s="61">
        <v>361</v>
      </c>
      <c r="F56" s="61">
        <v>382</v>
      </c>
      <c r="G56" s="61" t="s">
        <v>127</v>
      </c>
      <c r="H56" s="42">
        <v>1126</v>
      </c>
      <c r="I56" s="61">
        <v>104</v>
      </c>
      <c r="J56" s="61">
        <v>187</v>
      </c>
      <c r="K56" s="68">
        <v>0.7946365561044461</v>
      </c>
      <c r="N56" s="75"/>
    </row>
    <row r="57" spans="1:14" ht="12.75">
      <c r="A57" s="13" t="s">
        <v>34</v>
      </c>
      <c r="B57" s="68">
        <v>0.5409010077059869</v>
      </c>
      <c r="C57" s="61">
        <v>1825</v>
      </c>
      <c r="D57" s="61">
        <v>838</v>
      </c>
      <c r="E57" s="61">
        <v>504</v>
      </c>
      <c r="F57" s="61">
        <v>307</v>
      </c>
      <c r="G57" s="61" t="s">
        <v>127</v>
      </c>
      <c r="H57" s="42">
        <v>1649</v>
      </c>
      <c r="I57" s="61">
        <v>74</v>
      </c>
      <c r="J57" s="61">
        <v>102</v>
      </c>
      <c r="K57" s="68">
        <v>0.9035616438356164</v>
      </c>
      <c r="N57" s="75"/>
    </row>
    <row r="58" spans="1:14" ht="12.75">
      <c r="A58" s="13" t="s">
        <v>54</v>
      </c>
      <c r="B58" s="68">
        <v>0.7894736842105263</v>
      </c>
      <c r="C58" s="61">
        <v>15</v>
      </c>
      <c r="D58" s="61">
        <v>3</v>
      </c>
      <c r="E58" s="61">
        <v>4</v>
      </c>
      <c r="F58" s="61">
        <v>4</v>
      </c>
      <c r="G58" s="61" t="s">
        <v>127</v>
      </c>
      <c r="H58" s="42">
        <v>11</v>
      </c>
      <c r="I58" s="61">
        <v>0</v>
      </c>
      <c r="J58" s="61">
        <v>4</v>
      </c>
      <c r="K58" s="68">
        <v>0.7333333333333333</v>
      </c>
      <c r="N58" s="75"/>
    </row>
    <row r="59" spans="1:14" ht="12.75">
      <c r="A59" s="13" t="s">
        <v>74</v>
      </c>
      <c r="B59" s="68">
        <v>0.6024590163934426</v>
      </c>
      <c r="C59" s="61">
        <v>147</v>
      </c>
      <c r="D59" s="61">
        <v>48</v>
      </c>
      <c r="E59" s="61">
        <v>27</v>
      </c>
      <c r="F59" s="61">
        <v>22</v>
      </c>
      <c r="G59" s="61" t="s">
        <v>127</v>
      </c>
      <c r="H59" s="42">
        <v>97</v>
      </c>
      <c r="I59" s="61">
        <v>8</v>
      </c>
      <c r="J59" s="61">
        <v>42</v>
      </c>
      <c r="K59" s="68">
        <v>0.6598639455782312</v>
      </c>
      <c r="N59" s="75"/>
    </row>
    <row r="60" spans="1:14" ht="12.75">
      <c r="A60" s="13" t="s">
        <v>35</v>
      </c>
      <c r="B60" s="68">
        <v>0.26907188102451113</v>
      </c>
      <c r="C60" s="61">
        <v>977</v>
      </c>
      <c r="D60" s="61">
        <v>487</v>
      </c>
      <c r="E60" s="61">
        <v>301</v>
      </c>
      <c r="F60" s="61">
        <v>130</v>
      </c>
      <c r="G60" s="61" t="s">
        <v>127</v>
      </c>
      <c r="H60" s="42">
        <v>918</v>
      </c>
      <c r="I60" s="61">
        <v>24</v>
      </c>
      <c r="J60" s="61">
        <v>35</v>
      </c>
      <c r="K60" s="68">
        <v>0.9396110542476971</v>
      </c>
      <c r="N60" s="75"/>
    </row>
    <row r="61" spans="1:14" ht="12.75">
      <c r="A61" s="13" t="s">
        <v>36</v>
      </c>
      <c r="B61" s="68">
        <v>0.2818233944954128</v>
      </c>
      <c r="C61" s="61">
        <v>983</v>
      </c>
      <c r="D61" s="61">
        <v>514</v>
      </c>
      <c r="E61" s="61">
        <v>189</v>
      </c>
      <c r="F61" s="61">
        <v>154</v>
      </c>
      <c r="G61" s="61" t="s">
        <v>127</v>
      </c>
      <c r="H61" s="42">
        <v>857</v>
      </c>
      <c r="I61" s="61">
        <v>38</v>
      </c>
      <c r="J61" s="61">
        <v>88</v>
      </c>
      <c r="K61" s="68">
        <v>0.8718209562563581</v>
      </c>
      <c r="N61" s="75"/>
    </row>
    <row r="62" spans="1:14" ht="12.75">
      <c r="A62" s="13" t="s">
        <v>75</v>
      </c>
      <c r="B62" s="68">
        <v>0.28726877040261156</v>
      </c>
      <c r="C62" s="61">
        <v>264</v>
      </c>
      <c r="D62" s="61">
        <v>112</v>
      </c>
      <c r="E62" s="61">
        <v>58</v>
      </c>
      <c r="F62" s="61">
        <v>48</v>
      </c>
      <c r="G62" s="61" t="s">
        <v>127</v>
      </c>
      <c r="H62" s="42">
        <v>218</v>
      </c>
      <c r="I62" s="61">
        <v>6</v>
      </c>
      <c r="J62" s="61">
        <v>40</v>
      </c>
      <c r="K62" s="68">
        <v>0.8257575757575758</v>
      </c>
      <c r="N62" s="75"/>
    </row>
    <row r="63" spans="1:14" ht="12.75">
      <c r="A63" s="13" t="s">
        <v>55</v>
      </c>
      <c r="B63" s="68">
        <v>0.7754677754677755</v>
      </c>
      <c r="C63" s="61">
        <v>373</v>
      </c>
      <c r="D63" s="61">
        <v>161</v>
      </c>
      <c r="E63" s="61">
        <v>73</v>
      </c>
      <c r="F63" s="61">
        <v>45</v>
      </c>
      <c r="G63" s="61" t="s">
        <v>127</v>
      </c>
      <c r="H63" s="42">
        <v>279</v>
      </c>
      <c r="I63" s="61">
        <v>11</v>
      </c>
      <c r="J63" s="61">
        <v>83</v>
      </c>
      <c r="K63" s="68">
        <v>0.7479892761394102</v>
      </c>
      <c r="N63" s="75"/>
    </row>
    <row r="64" spans="1:14" ht="12.75">
      <c r="A64" s="13" t="s">
        <v>56</v>
      </c>
      <c r="B64" s="68">
        <v>0.6478679504814305</v>
      </c>
      <c r="C64" s="61">
        <v>471</v>
      </c>
      <c r="D64" s="61">
        <v>115</v>
      </c>
      <c r="E64" s="61">
        <v>73</v>
      </c>
      <c r="F64" s="61">
        <v>90</v>
      </c>
      <c r="G64" s="61" t="s">
        <v>127</v>
      </c>
      <c r="H64" s="42">
        <v>278</v>
      </c>
      <c r="I64" s="61">
        <v>41</v>
      </c>
      <c r="J64" s="61">
        <v>152</v>
      </c>
      <c r="K64" s="68">
        <v>0.5902335456475584</v>
      </c>
      <c r="N64" s="75"/>
    </row>
    <row r="65" spans="1:14" ht="12.75">
      <c r="A65" s="13" t="s">
        <v>38</v>
      </c>
      <c r="B65" s="68">
        <v>0.5</v>
      </c>
      <c r="C65" s="61">
        <v>1</v>
      </c>
      <c r="D65" s="61">
        <v>1</v>
      </c>
      <c r="E65" s="61">
        <v>0</v>
      </c>
      <c r="F65" s="61">
        <v>0</v>
      </c>
      <c r="G65" s="61" t="s">
        <v>127</v>
      </c>
      <c r="H65" s="42">
        <v>1</v>
      </c>
      <c r="I65" s="61">
        <v>0</v>
      </c>
      <c r="J65" s="61">
        <v>0</v>
      </c>
      <c r="K65" s="68">
        <v>1</v>
      </c>
      <c r="N65" s="75"/>
    </row>
    <row r="66" spans="1:14" ht="12.75">
      <c r="A66" s="13" t="s">
        <v>76</v>
      </c>
      <c r="B66" s="68">
        <v>0.8939393939393939</v>
      </c>
      <c r="C66" s="61">
        <v>59</v>
      </c>
      <c r="D66" s="61">
        <v>15</v>
      </c>
      <c r="E66" s="61">
        <v>21</v>
      </c>
      <c r="F66" s="61">
        <v>10</v>
      </c>
      <c r="G66" s="61" t="s">
        <v>127</v>
      </c>
      <c r="H66" s="42">
        <v>46</v>
      </c>
      <c r="I66" s="61">
        <v>1</v>
      </c>
      <c r="J66" s="61">
        <v>12</v>
      </c>
      <c r="K66" s="68">
        <v>0.7796610169491526</v>
      </c>
      <c r="N66" s="75"/>
    </row>
    <row r="67" spans="1:14" ht="12.75">
      <c r="A67" s="13" t="s">
        <v>57</v>
      </c>
      <c r="B67" s="68">
        <v>0.8325581395348837</v>
      </c>
      <c r="C67" s="61">
        <v>179</v>
      </c>
      <c r="D67" s="61">
        <v>53</v>
      </c>
      <c r="E67" s="61">
        <v>35</v>
      </c>
      <c r="F67" s="61">
        <v>31</v>
      </c>
      <c r="G67" s="61" t="s">
        <v>127</v>
      </c>
      <c r="H67" s="42">
        <v>119</v>
      </c>
      <c r="I67" s="61">
        <v>10</v>
      </c>
      <c r="J67" s="61">
        <v>50</v>
      </c>
      <c r="K67" s="68">
        <v>0.664804469273743</v>
      </c>
      <c r="N67" s="75"/>
    </row>
    <row r="68" spans="1:14" ht="12.75">
      <c r="A68" s="13" t="s">
        <v>40</v>
      </c>
      <c r="B68" s="68">
        <v>0.7358490566037735</v>
      </c>
      <c r="C68" s="61">
        <v>858</v>
      </c>
      <c r="D68" s="61">
        <v>531</v>
      </c>
      <c r="E68" s="61">
        <v>172</v>
      </c>
      <c r="F68" s="61">
        <v>95</v>
      </c>
      <c r="G68" s="61" t="s">
        <v>127</v>
      </c>
      <c r="H68" s="42">
        <v>798</v>
      </c>
      <c r="I68" s="61">
        <v>23</v>
      </c>
      <c r="J68" s="61">
        <v>37</v>
      </c>
      <c r="K68" s="68">
        <v>0.9300699300699301</v>
      </c>
      <c r="N68" s="75"/>
    </row>
    <row r="69" spans="1:14" ht="12.75">
      <c r="A69" s="13" t="s">
        <v>104</v>
      </c>
      <c r="B69" s="68">
        <v>0.24</v>
      </c>
      <c r="C69" s="61">
        <v>12</v>
      </c>
      <c r="D69" s="61" t="s">
        <v>127</v>
      </c>
      <c r="E69" s="61" t="s">
        <v>127</v>
      </c>
      <c r="F69" s="61" t="s">
        <v>127</v>
      </c>
      <c r="G69" s="61">
        <v>9</v>
      </c>
      <c r="H69" s="42">
        <v>9</v>
      </c>
      <c r="I69" s="61" t="s">
        <v>127</v>
      </c>
      <c r="J69" s="61" t="s">
        <v>138</v>
      </c>
      <c r="K69" s="68">
        <v>0.75</v>
      </c>
      <c r="N69" s="75"/>
    </row>
    <row r="70" spans="1:14" ht="12.75">
      <c r="A70" s="13" t="s">
        <v>143</v>
      </c>
      <c r="B70" s="68">
        <v>0.04516129032258064</v>
      </c>
      <c r="C70" s="61">
        <v>7</v>
      </c>
      <c r="D70" s="61">
        <v>5</v>
      </c>
      <c r="E70" s="61">
        <v>1</v>
      </c>
      <c r="F70" s="61">
        <v>1</v>
      </c>
      <c r="G70" s="61" t="s">
        <v>127</v>
      </c>
      <c r="H70" s="42">
        <v>7</v>
      </c>
      <c r="I70" s="61">
        <v>0</v>
      </c>
      <c r="J70" s="61">
        <v>0</v>
      </c>
      <c r="K70" s="68">
        <v>1</v>
      </c>
      <c r="N70" s="75"/>
    </row>
    <row r="71" spans="1:14" ht="12.75">
      <c r="A71" s="13" t="s">
        <v>58</v>
      </c>
      <c r="B71" s="69">
        <v>0.6757246376811594</v>
      </c>
      <c r="C71" s="61">
        <v>373</v>
      </c>
      <c r="D71" s="61">
        <v>40</v>
      </c>
      <c r="E71" s="61">
        <v>78</v>
      </c>
      <c r="F71" s="61">
        <v>108</v>
      </c>
      <c r="G71" s="61" t="s">
        <v>127</v>
      </c>
      <c r="H71" s="42">
        <v>226</v>
      </c>
      <c r="I71" s="61">
        <v>33</v>
      </c>
      <c r="J71" s="61">
        <v>114</v>
      </c>
      <c r="K71" s="68">
        <v>0.6058981233243967</v>
      </c>
      <c r="N71" s="75"/>
    </row>
    <row r="72" spans="1:14" ht="12.75">
      <c r="A72" s="13" t="s">
        <v>59</v>
      </c>
      <c r="B72" s="69">
        <v>0.14607329842931938</v>
      </c>
      <c r="C72" s="61">
        <v>558</v>
      </c>
      <c r="D72" s="61">
        <v>281</v>
      </c>
      <c r="E72" s="61">
        <v>179</v>
      </c>
      <c r="F72" s="61">
        <v>84</v>
      </c>
      <c r="G72" s="61" t="s">
        <v>127</v>
      </c>
      <c r="H72" s="42">
        <v>544</v>
      </c>
      <c r="I72" s="61">
        <v>1</v>
      </c>
      <c r="J72" s="61">
        <v>13</v>
      </c>
      <c r="K72" s="68">
        <v>0.974910394265233</v>
      </c>
      <c r="N72" s="75"/>
    </row>
    <row r="73" spans="1:14" ht="12.75">
      <c r="A73" s="13"/>
      <c r="B73" s="69"/>
      <c r="C73" s="42"/>
      <c r="D73" s="42"/>
      <c r="E73" s="42"/>
      <c r="F73" s="42"/>
      <c r="G73" s="61"/>
      <c r="H73" s="42"/>
      <c r="I73" s="61"/>
      <c r="J73" s="61"/>
      <c r="K73" s="68"/>
      <c r="N73" s="75"/>
    </row>
    <row r="74" spans="1:14" ht="12.75">
      <c r="A74" s="40" t="s">
        <v>133</v>
      </c>
      <c r="B74" s="70">
        <v>0.5303310767928919</v>
      </c>
      <c r="C74" s="62">
        <v>60165</v>
      </c>
      <c r="D74" s="62">
        <v>21640</v>
      </c>
      <c r="E74" s="62">
        <v>13931</v>
      </c>
      <c r="F74" s="62">
        <v>11711</v>
      </c>
      <c r="G74" s="62">
        <v>314</v>
      </c>
      <c r="H74" s="43">
        <v>47596</v>
      </c>
      <c r="I74" s="62">
        <v>4055</v>
      </c>
      <c r="J74" s="62" t="s">
        <v>141</v>
      </c>
      <c r="K74" s="71">
        <v>0.791091165960276</v>
      </c>
      <c r="N74" s="75"/>
    </row>
    <row r="75" spans="1:11" ht="12.75">
      <c r="A75" s="3"/>
      <c r="C75" s="10"/>
      <c r="D75" s="10"/>
      <c r="E75" s="10"/>
      <c r="F75" s="10"/>
      <c r="G75" s="10"/>
      <c r="H75" s="63"/>
      <c r="I75" s="10"/>
      <c r="J75" s="10"/>
      <c r="K75" s="10"/>
    </row>
    <row r="76" spans="1:11" ht="12.75">
      <c r="A76" s="74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2.75">
      <c r="A77" s="3"/>
      <c r="C77" s="10"/>
      <c r="D77" s="10"/>
      <c r="E77" s="10"/>
      <c r="F77" s="10"/>
      <c r="G77" s="10"/>
      <c r="H77" s="10"/>
      <c r="I77" s="10"/>
      <c r="J77" s="10"/>
      <c r="K77" s="10"/>
    </row>
    <row r="78" spans="2:11" ht="12.75">
      <c r="B78" s="39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2.75" customHeight="1">
      <c r="A79" s="89" t="s">
        <v>142</v>
      </c>
      <c r="B79" s="86" t="s">
        <v>60</v>
      </c>
      <c r="C79" s="83" t="s">
        <v>114</v>
      </c>
      <c r="D79" s="83" t="s">
        <v>2</v>
      </c>
      <c r="E79" s="83" t="s">
        <v>3</v>
      </c>
      <c r="F79" s="83" t="s">
        <v>4</v>
      </c>
      <c r="G79" s="83" t="s">
        <v>105</v>
      </c>
      <c r="H79" s="83" t="s">
        <v>106</v>
      </c>
      <c r="I79" s="83" t="s">
        <v>8</v>
      </c>
      <c r="J79" s="83" t="s">
        <v>6</v>
      </c>
      <c r="K79" s="83" t="s">
        <v>7</v>
      </c>
    </row>
    <row r="80" spans="1:11" ht="33" customHeight="1">
      <c r="A80" s="90"/>
      <c r="B80" s="87"/>
      <c r="C80" s="88"/>
      <c r="D80" s="88"/>
      <c r="E80" s="88"/>
      <c r="F80" s="88"/>
      <c r="G80" s="88"/>
      <c r="H80" s="88"/>
      <c r="I80" s="88"/>
      <c r="J80" s="88"/>
      <c r="K80" s="88"/>
    </row>
    <row r="81" spans="1:11" ht="12.75">
      <c r="A81" s="38" t="s">
        <v>118</v>
      </c>
      <c r="B81" s="68">
        <v>0.008333333333333333</v>
      </c>
      <c r="C81" s="57">
        <v>1</v>
      </c>
      <c r="D81" s="57">
        <v>1</v>
      </c>
      <c r="E81" s="57">
        <v>0</v>
      </c>
      <c r="F81" s="57">
        <v>0</v>
      </c>
      <c r="G81" s="57" t="s">
        <v>127</v>
      </c>
      <c r="H81" s="42">
        <v>1</v>
      </c>
      <c r="I81" s="41">
        <v>0</v>
      </c>
      <c r="J81" s="72">
        <v>0</v>
      </c>
      <c r="K81" s="66">
        <v>1</v>
      </c>
    </row>
    <row r="82" spans="1:11" ht="12.75">
      <c r="A82" s="38" t="s">
        <v>119</v>
      </c>
      <c r="B82" s="64">
        <v>0</v>
      </c>
      <c r="C82" s="41">
        <v>0</v>
      </c>
      <c r="D82" s="41" t="s">
        <v>127</v>
      </c>
      <c r="E82" s="41" t="s">
        <v>127</v>
      </c>
      <c r="F82" s="41" t="s">
        <v>127</v>
      </c>
      <c r="G82" s="41" t="s">
        <v>127</v>
      </c>
      <c r="H82" s="41" t="s">
        <v>127</v>
      </c>
      <c r="I82" s="41" t="s">
        <v>127</v>
      </c>
      <c r="J82" s="65" t="s">
        <v>127</v>
      </c>
      <c r="K82" s="66" t="s">
        <v>134</v>
      </c>
    </row>
    <row r="83" spans="1:11" ht="12.75">
      <c r="A83" s="39"/>
      <c r="B83" s="39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2.75" customHeight="1">
      <c r="A84" s="89" t="s">
        <v>143</v>
      </c>
      <c r="B84" s="86" t="s">
        <v>60</v>
      </c>
      <c r="C84" s="83" t="s">
        <v>114</v>
      </c>
      <c r="D84" s="83" t="s">
        <v>2</v>
      </c>
      <c r="E84" s="83" t="s">
        <v>3</v>
      </c>
      <c r="F84" s="83" t="s">
        <v>4</v>
      </c>
      <c r="G84" s="83" t="s">
        <v>105</v>
      </c>
      <c r="H84" s="83" t="s">
        <v>106</v>
      </c>
      <c r="I84" s="83" t="s">
        <v>8</v>
      </c>
      <c r="J84" s="83" t="s">
        <v>6</v>
      </c>
      <c r="K84" s="83" t="s">
        <v>7</v>
      </c>
    </row>
    <row r="85" spans="1:11" ht="26.25" customHeight="1">
      <c r="A85" s="90"/>
      <c r="B85" s="87"/>
      <c r="C85" s="88"/>
      <c r="D85" s="88"/>
      <c r="E85" s="88"/>
      <c r="F85" s="88"/>
      <c r="G85" s="88"/>
      <c r="H85" s="88"/>
      <c r="I85" s="88"/>
      <c r="J85" s="88"/>
      <c r="K85" s="88"/>
    </row>
    <row r="86" spans="1:11" ht="12.75">
      <c r="A86" s="38" t="s">
        <v>118</v>
      </c>
      <c r="B86" s="68">
        <v>0.04516129032258064</v>
      </c>
      <c r="C86" s="57">
        <v>7</v>
      </c>
      <c r="D86" s="57">
        <v>5</v>
      </c>
      <c r="E86" s="57">
        <v>1</v>
      </c>
      <c r="F86" s="57">
        <v>1</v>
      </c>
      <c r="G86" s="57" t="s">
        <v>127</v>
      </c>
      <c r="H86" s="42">
        <v>7</v>
      </c>
      <c r="I86" s="57">
        <v>0</v>
      </c>
      <c r="J86" s="57">
        <v>0</v>
      </c>
      <c r="K86" s="68">
        <v>1</v>
      </c>
    </row>
    <row r="87" spans="1:11" ht="12.75">
      <c r="A87" s="38" t="s">
        <v>119</v>
      </c>
      <c r="B87" s="64">
        <v>0</v>
      </c>
      <c r="C87" s="41">
        <v>0</v>
      </c>
      <c r="D87" s="41" t="s">
        <v>127</v>
      </c>
      <c r="E87" s="41" t="s">
        <v>127</v>
      </c>
      <c r="F87" s="41" t="s">
        <v>127</v>
      </c>
      <c r="G87" s="41" t="s">
        <v>127</v>
      </c>
      <c r="H87" s="41" t="s">
        <v>127</v>
      </c>
      <c r="I87" s="41" t="s">
        <v>127</v>
      </c>
      <c r="J87" s="65" t="s">
        <v>127</v>
      </c>
      <c r="K87" s="66" t="s">
        <v>134</v>
      </c>
    </row>
    <row r="88" spans="1:11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</row>
    <row r="90" ht="12.75">
      <c r="A90" s="74" t="s">
        <v>140</v>
      </c>
    </row>
  </sheetData>
  <mergeCells count="33">
    <mergeCell ref="H4:H5"/>
    <mergeCell ref="I4:I5"/>
    <mergeCell ref="G4:G5"/>
    <mergeCell ref="K4:K5"/>
    <mergeCell ref="J4:J5"/>
    <mergeCell ref="A4:A5"/>
    <mergeCell ref="B4:B5"/>
    <mergeCell ref="C4:C5"/>
    <mergeCell ref="D4:D5"/>
    <mergeCell ref="E79:E80"/>
    <mergeCell ref="F79:F80"/>
    <mergeCell ref="G79:G80"/>
    <mergeCell ref="E4:E5"/>
    <mergeCell ref="F4:F5"/>
    <mergeCell ref="A79:A80"/>
    <mergeCell ref="B79:B80"/>
    <mergeCell ref="C79:C80"/>
    <mergeCell ref="D79:D80"/>
    <mergeCell ref="H79:H80"/>
    <mergeCell ref="I79:I80"/>
    <mergeCell ref="J79:J80"/>
    <mergeCell ref="K79:K80"/>
    <mergeCell ref="A84:A85"/>
    <mergeCell ref="B84:B85"/>
    <mergeCell ref="C84:C85"/>
    <mergeCell ref="D84:D85"/>
    <mergeCell ref="I84:I85"/>
    <mergeCell ref="J84:J85"/>
    <mergeCell ref="K84:K85"/>
    <mergeCell ref="E84:E85"/>
    <mergeCell ref="F84:F85"/>
    <mergeCell ref="G84:G85"/>
    <mergeCell ref="H84:H85"/>
  </mergeCells>
  <printOptions/>
  <pageMargins left="0.35433070866141736" right="0.35433070866141736" top="0.984251968503937" bottom="0.984251968503937" header="0.5118110236220472" footer="0.5118110236220472"/>
  <pageSetup fitToHeight="3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workbookViewId="0" topLeftCell="A1">
      <pane ySplit="5" topLeftCell="BM6" activePane="bottomLeft" state="frozen"/>
      <selection pane="topLeft" activeCell="N28" sqref="N28"/>
      <selection pane="bottomLeft" activeCell="K91" sqref="K91"/>
    </sheetView>
  </sheetViews>
  <sheetFormatPr defaultColWidth="9.33203125" defaultRowHeight="12.75"/>
  <cols>
    <col min="1" max="1" width="50.83203125" style="0" customWidth="1"/>
    <col min="2" max="2" width="9.33203125" style="30" customWidth="1"/>
    <col min="13" max="13" width="5.66015625" style="0" customWidth="1"/>
    <col min="14" max="14" width="7.66015625" style="0" customWidth="1"/>
    <col min="19" max="19" width="9.83203125" style="0" bestFit="1" customWidth="1"/>
  </cols>
  <sheetData>
    <row r="1" spans="1:2" ht="15">
      <c r="A1" s="6" t="s">
        <v>130</v>
      </c>
      <c r="B1" s="26"/>
    </row>
    <row r="2" spans="1:2" ht="15">
      <c r="A2" s="1" t="s">
        <v>113</v>
      </c>
      <c r="B2" s="27"/>
    </row>
    <row r="3" spans="1:2" ht="12.75">
      <c r="A3" s="7"/>
      <c r="B3" s="28"/>
    </row>
    <row r="4" spans="1:11" s="8" customFormat="1" ht="26.25" customHeight="1">
      <c r="A4" s="84" t="s">
        <v>0</v>
      </c>
      <c r="B4" s="86" t="s">
        <v>60</v>
      </c>
      <c r="C4" s="81" t="s">
        <v>114</v>
      </c>
      <c r="D4" s="81" t="s">
        <v>2</v>
      </c>
      <c r="E4" s="81" t="s">
        <v>3</v>
      </c>
      <c r="F4" s="81" t="s">
        <v>4</v>
      </c>
      <c r="G4" s="81" t="s">
        <v>105</v>
      </c>
      <c r="H4" s="81" t="s">
        <v>106</v>
      </c>
      <c r="I4" s="81" t="s">
        <v>8</v>
      </c>
      <c r="J4" s="81" t="s">
        <v>6</v>
      </c>
      <c r="K4" s="81" t="s">
        <v>7</v>
      </c>
    </row>
    <row r="5" spans="1:11" s="8" customFormat="1" ht="12" customHeight="1">
      <c r="A5" s="85"/>
      <c r="B5" s="87"/>
      <c r="C5" s="82"/>
      <c r="D5" s="82"/>
      <c r="E5" s="82"/>
      <c r="F5" s="82"/>
      <c r="G5" s="82"/>
      <c r="H5" s="82"/>
      <c r="I5" s="82"/>
      <c r="J5" s="82"/>
      <c r="K5" s="82"/>
    </row>
    <row r="6" spans="1:11" ht="12.75">
      <c r="A6" s="4"/>
      <c r="B6" s="29"/>
      <c r="C6" s="4"/>
      <c r="D6" s="4"/>
      <c r="E6" s="4"/>
      <c r="F6" s="4"/>
      <c r="G6" s="4"/>
      <c r="H6" s="4"/>
      <c r="I6" s="4"/>
      <c r="J6" s="4"/>
      <c r="K6" s="4"/>
    </row>
    <row r="7" spans="1:20" ht="12.75">
      <c r="A7" s="67" t="s">
        <v>43</v>
      </c>
      <c r="B7" s="58">
        <v>0.48292349726775957</v>
      </c>
      <c r="C7" s="61">
        <v>707</v>
      </c>
      <c r="D7" s="61">
        <v>169</v>
      </c>
      <c r="E7" s="61">
        <v>159</v>
      </c>
      <c r="F7" s="61">
        <v>117</v>
      </c>
      <c r="G7" s="61" t="s">
        <v>127</v>
      </c>
      <c r="H7" s="42">
        <v>445</v>
      </c>
      <c r="I7" s="61">
        <v>58</v>
      </c>
      <c r="J7" s="61">
        <v>204</v>
      </c>
      <c r="K7" s="68">
        <v>0.6294200848656294</v>
      </c>
      <c r="N7" s="75"/>
      <c r="T7" s="73"/>
    </row>
    <row r="8" spans="1:20" ht="12.75">
      <c r="A8" s="67" t="s">
        <v>10</v>
      </c>
      <c r="B8" s="58">
        <v>0.7910854031983668</v>
      </c>
      <c r="C8" s="61">
        <v>2325</v>
      </c>
      <c r="D8" s="61">
        <v>160</v>
      </c>
      <c r="E8" s="61">
        <v>454</v>
      </c>
      <c r="F8" s="61">
        <v>697</v>
      </c>
      <c r="G8" s="61" t="s">
        <v>127</v>
      </c>
      <c r="H8" s="42">
        <v>1311</v>
      </c>
      <c r="I8" s="61">
        <v>360</v>
      </c>
      <c r="J8" s="61">
        <v>654</v>
      </c>
      <c r="K8" s="68">
        <v>0.5638709677419355</v>
      </c>
      <c r="N8" s="75"/>
      <c r="T8" s="73"/>
    </row>
    <row r="9" spans="1:20" ht="12.75">
      <c r="A9" s="67" t="s">
        <v>109</v>
      </c>
      <c r="B9" s="58">
        <v>0.13846153846153847</v>
      </c>
      <c r="C9" s="61">
        <v>9</v>
      </c>
      <c r="D9" s="61">
        <v>1</v>
      </c>
      <c r="E9" s="61">
        <v>2</v>
      </c>
      <c r="F9" s="61">
        <v>1</v>
      </c>
      <c r="G9" s="61" t="s">
        <v>127</v>
      </c>
      <c r="H9" s="42">
        <v>4</v>
      </c>
      <c r="I9" s="61">
        <v>1</v>
      </c>
      <c r="J9" s="61">
        <v>4</v>
      </c>
      <c r="K9" s="68">
        <v>0.4444444444444444</v>
      </c>
      <c r="N9" s="75"/>
      <c r="T9" s="73"/>
    </row>
    <row r="10" spans="1:20" ht="12.75">
      <c r="A10" s="67" t="s">
        <v>11</v>
      </c>
      <c r="B10" s="58">
        <v>0.7506794450007152</v>
      </c>
      <c r="C10" s="61">
        <v>5248</v>
      </c>
      <c r="D10" s="61">
        <v>1893</v>
      </c>
      <c r="E10" s="61">
        <v>1689</v>
      </c>
      <c r="F10" s="61">
        <v>1209</v>
      </c>
      <c r="G10" s="61" t="s">
        <v>127</v>
      </c>
      <c r="H10" s="42">
        <v>4791</v>
      </c>
      <c r="I10" s="61">
        <v>253</v>
      </c>
      <c r="J10" s="61">
        <v>204</v>
      </c>
      <c r="K10" s="68">
        <v>0.9129192073170732</v>
      </c>
      <c r="N10" s="75"/>
      <c r="T10" s="73"/>
    </row>
    <row r="11" spans="1:20" ht="12.75">
      <c r="A11" s="67" t="s">
        <v>12</v>
      </c>
      <c r="B11" s="58">
        <v>0.659145673603505</v>
      </c>
      <c r="C11" s="61">
        <v>6018</v>
      </c>
      <c r="D11" s="61">
        <v>1235</v>
      </c>
      <c r="E11" s="61">
        <v>1502</v>
      </c>
      <c r="F11" s="61">
        <v>1476</v>
      </c>
      <c r="G11" s="61" t="s">
        <v>127</v>
      </c>
      <c r="H11" s="42">
        <v>4213</v>
      </c>
      <c r="I11" s="61">
        <v>689</v>
      </c>
      <c r="J11" s="61">
        <v>1116</v>
      </c>
      <c r="K11" s="68">
        <v>0.7000664672648721</v>
      </c>
      <c r="N11" s="75"/>
      <c r="T11" s="73"/>
    </row>
    <row r="12" spans="1:20" ht="12.75">
      <c r="A12" s="67" t="s">
        <v>61</v>
      </c>
      <c r="B12" s="58">
        <v>0.5714285714285714</v>
      </c>
      <c r="C12" s="61">
        <v>20</v>
      </c>
      <c r="D12" s="61">
        <v>6</v>
      </c>
      <c r="E12" s="61">
        <v>6</v>
      </c>
      <c r="F12" s="61">
        <v>3</v>
      </c>
      <c r="G12" s="61" t="s">
        <v>127</v>
      </c>
      <c r="H12" s="42">
        <v>15</v>
      </c>
      <c r="I12" s="61">
        <v>2</v>
      </c>
      <c r="J12" s="61">
        <v>3</v>
      </c>
      <c r="K12" s="68">
        <v>0.75</v>
      </c>
      <c r="N12" s="75"/>
      <c r="T12" s="73"/>
    </row>
    <row r="13" spans="1:20" ht="12.75">
      <c r="A13" s="67" t="s">
        <v>110</v>
      </c>
      <c r="B13" s="58">
        <v>0.1282051282051282</v>
      </c>
      <c r="C13" s="61">
        <v>5</v>
      </c>
      <c r="D13" s="61">
        <v>2</v>
      </c>
      <c r="E13" s="61">
        <v>0</v>
      </c>
      <c r="F13" s="61">
        <v>2</v>
      </c>
      <c r="G13" s="61" t="s">
        <v>127</v>
      </c>
      <c r="H13" s="42">
        <v>4</v>
      </c>
      <c r="I13" s="61">
        <v>1</v>
      </c>
      <c r="J13" s="61">
        <v>0</v>
      </c>
      <c r="K13" s="68">
        <v>0.8</v>
      </c>
      <c r="N13" s="75"/>
      <c r="T13" s="73"/>
    </row>
    <row r="14" spans="1:20" ht="12.75">
      <c r="A14" s="67" t="s">
        <v>13</v>
      </c>
      <c r="B14" s="58">
        <v>0.5492651970607882</v>
      </c>
      <c r="C14" s="61">
        <v>3289</v>
      </c>
      <c r="D14" s="61">
        <v>597</v>
      </c>
      <c r="E14" s="61">
        <v>704</v>
      </c>
      <c r="F14" s="61">
        <v>938</v>
      </c>
      <c r="G14" s="61" t="s">
        <v>127</v>
      </c>
      <c r="H14" s="42">
        <v>2239</v>
      </c>
      <c r="I14" s="61">
        <v>306</v>
      </c>
      <c r="J14" s="61">
        <v>744</v>
      </c>
      <c r="K14" s="68">
        <v>0.6807540285801156</v>
      </c>
      <c r="N14" s="75"/>
      <c r="T14" s="73"/>
    </row>
    <row r="15" spans="1:20" ht="12.75">
      <c r="A15" s="67" t="s">
        <v>45</v>
      </c>
      <c r="B15" s="58">
        <v>0.8950819672131147</v>
      </c>
      <c r="C15" s="61">
        <v>546</v>
      </c>
      <c r="D15" s="61">
        <v>47</v>
      </c>
      <c r="E15" s="61">
        <v>82</v>
      </c>
      <c r="F15" s="61">
        <v>143</v>
      </c>
      <c r="G15" s="61" t="s">
        <v>127</v>
      </c>
      <c r="H15" s="42">
        <v>272</v>
      </c>
      <c r="I15" s="61">
        <v>48</v>
      </c>
      <c r="J15" s="61">
        <v>226</v>
      </c>
      <c r="K15" s="68">
        <v>0.4981684981684982</v>
      </c>
      <c r="N15" s="75"/>
      <c r="T15" s="73"/>
    </row>
    <row r="16" spans="1:20" ht="12.75">
      <c r="A16" s="67" t="s">
        <v>77</v>
      </c>
      <c r="B16" s="58">
        <v>0.9206349206349206</v>
      </c>
      <c r="C16" s="61">
        <v>232</v>
      </c>
      <c r="D16" s="61">
        <v>37</v>
      </c>
      <c r="E16" s="61">
        <v>76</v>
      </c>
      <c r="F16" s="61">
        <v>86</v>
      </c>
      <c r="G16" s="61" t="s">
        <v>127</v>
      </c>
      <c r="H16" s="42">
        <v>199</v>
      </c>
      <c r="I16" s="61">
        <v>16</v>
      </c>
      <c r="J16" s="61">
        <v>17</v>
      </c>
      <c r="K16" s="68">
        <v>0.8577586206896551</v>
      </c>
      <c r="N16" s="75"/>
      <c r="T16" s="73"/>
    </row>
    <row r="17" spans="1:20" ht="12.75">
      <c r="A17" s="67" t="s">
        <v>14</v>
      </c>
      <c r="B17" s="58">
        <v>0.48894736842105263</v>
      </c>
      <c r="C17" s="61">
        <v>4645</v>
      </c>
      <c r="D17" s="61">
        <v>1275</v>
      </c>
      <c r="E17" s="61">
        <v>1142</v>
      </c>
      <c r="F17" s="61">
        <v>1148</v>
      </c>
      <c r="G17" s="61" t="s">
        <v>127</v>
      </c>
      <c r="H17" s="42">
        <v>3565</v>
      </c>
      <c r="I17" s="61">
        <v>408</v>
      </c>
      <c r="J17" s="61">
        <v>672</v>
      </c>
      <c r="K17" s="68">
        <v>0.767491926803014</v>
      </c>
      <c r="N17" s="75"/>
      <c r="T17" s="73"/>
    </row>
    <row r="18" spans="1:20" ht="12.75">
      <c r="A18" s="67" t="s">
        <v>15</v>
      </c>
      <c r="B18" s="58">
        <v>0.6666666666666666</v>
      </c>
      <c r="C18" s="61">
        <v>6</v>
      </c>
      <c r="D18" s="61">
        <v>4</v>
      </c>
      <c r="E18" s="61">
        <v>1</v>
      </c>
      <c r="F18" s="61">
        <v>1</v>
      </c>
      <c r="G18" s="61" t="s">
        <v>127</v>
      </c>
      <c r="H18" s="42">
        <v>6</v>
      </c>
      <c r="I18" s="61">
        <v>0</v>
      </c>
      <c r="J18" s="61">
        <v>0</v>
      </c>
      <c r="K18" s="68">
        <v>1</v>
      </c>
      <c r="N18" s="75"/>
      <c r="T18" s="73"/>
    </row>
    <row r="19" spans="1:20" ht="12.75">
      <c r="A19" s="67" t="s">
        <v>16</v>
      </c>
      <c r="B19" s="58">
        <v>0.5824847250509165</v>
      </c>
      <c r="C19" s="61">
        <v>286</v>
      </c>
      <c r="D19" s="61">
        <v>104</v>
      </c>
      <c r="E19" s="61">
        <v>73</v>
      </c>
      <c r="F19" s="61">
        <v>53</v>
      </c>
      <c r="G19" s="61" t="s">
        <v>127</v>
      </c>
      <c r="H19" s="42">
        <v>230</v>
      </c>
      <c r="I19" s="61">
        <v>10</v>
      </c>
      <c r="J19" s="61">
        <v>46</v>
      </c>
      <c r="K19" s="68">
        <v>0.8041958041958042</v>
      </c>
      <c r="N19" s="75"/>
      <c r="T19" s="73"/>
    </row>
    <row r="20" spans="1:20" ht="12.75">
      <c r="A20" s="67" t="s">
        <v>64</v>
      </c>
      <c r="B20" s="58">
        <v>0.23682972718720602</v>
      </c>
      <c r="C20" s="61">
        <v>1007</v>
      </c>
      <c r="D20" s="61">
        <v>158</v>
      </c>
      <c r="E20" s="61">
        <v>233</v>
      </c>
      <c r="F20" s="61">
        <v>278</v>
      </c>
      <c r="G20" s="61" t="s">
        <v>127</v>
      </c>
      <c r="H20" s="42">
        <v>669</v>
      </c>
      <c r="I20" s="61">
        <v>122</v>
      </c>
      <c r="J20" s="61">
        <v>216</v>
      </c>
      <c r="K20" s="68">
        <v>0.6643495531281033</v>
      </c>
      <c r="N20" s="75"/>
      <c r="T20" s="73"/>
    </row>
    <row r="21" spans="1:20" ht="12.75">
      <c r="A21" s="67" t="s">
        <v>78</v>
      </c>
      <c r="B21" s="58">
        <v>0.9620253164556962</v>
      </c>
      <c r="C21" s="61">
        <v>152</v>
      </c>
      <c r="D21" s="61">
        <v>41</v>
      </c>
      <c r="E21" s="61">
        <v>61</v>
      </c>
      <c r="F21" s="61">
        <v>42</v>
      </c>
      <c r="G21" s="61" t="s">
        <v>127</v>
      </c>
      <c r="H21" s="42">
        <v>144</v>
      </c>
      <c r="I21" s="61">
        <v>4</v>
      </c>
      <c r="J21" s="61">
        <v>4</v>
      </c>
      <c r="K21" s="68">
        <v>0.9473684210526315</v>
      </c>
      <c r="N21" s="75"/>
      <c r="T21" s="73"/>
    </row>
    <row r="22" spans="1:20" ht="12.75">
      <c r="A22" s="67" t="s">
        <v>66</v>
      </c>
      <c r="B22" s="58">
        <v>0.32</v>
      </c>
      <c r="C22" s="61">
        <v>8</v>
      </c>
      <c r="D22" s="61">
        <v>1</v>
      </c>
      <c r="E22" s="61">
        <v>3</v>
      </c>
      <c r="F22" s="61">
        <v>1</v>
      </c>
      <c r="G22" s="61" t="s">
        <v>127</v>
      </c>
      <c r="H22" s="42">
        <v>5</v>
      </c>
      <c r="I22" s="61">
        <v>2</v>
      </c>
      <c r="J22" s="61">
        <v>1</v>
      </c>
      <c r="K22" s="68">
        <v>0.625</v>
      </c>
      <c r="N22" s="75"/>
      <c r="T22" s="73"/>
    </row>
    <row r="23" spans="1:20" ht="12.75">
      <c r="A23" s="67" t="s">
        <v>20</v>
      </c>
      <c r="B23" s="58">
        <v>0.7371375116931712</v>
      </c>
      <c r="C23" s="61">
        <v>1576</v>
      </c>
      <c r="D23" s="61">
        <v>259</v>
      </c>
      <c r="E23" s="61">
        <v>523</v>
      </c>
      <c r="F23" s="61">
        <v>527</v>
      </c>
      <c r="G23" s="61" t="s">
        <v>127</v>
      </c>
      <c r="H23" s="42">
        <v>1309</v>
      </c>
      <c r="I23" s="61">
        <v>149</v>
      </c>
      <c r="J23" s="61">
        <v>118</v>
      </c>
      <c r="K23" s="68">
        <v>0.8305837563451777</v>
      </c>
      <c r="N23" s="75"/>
      <c r="T23" s="73"/>
    </row>
    <row r="24" spans="1:20" ht="12.75">
      <c r="A24" s="67" t="s">
        <v>97</v>
      </c>
      <c r="B24" s="58">
        <v>0.9711399711399712</v>
      </c>
      <c r="C24" s="61">
        <v>673</v>
      </c>
      <c r="D24" s="61">
        <v>122</v>
      </c>
      <c r="E24" s="61">
        <v>156</v>
      </c>
      <c r="F24" s="61">
        <v>199</v>
      </c>
      <c r="G24" s="61" t="s">
        <v>127</v>
      </c>
      <c r="H24" s="42">
        <v>477</v>
      </c>
      <c r="I24" s="61">
        <v>53</v>
      </c>
      <c r="J24" s="61">
        <v>143</v>
      </c>
      <c r="K24" s="68">
        <v>0.7087667161961367</v>
      </c>
      <c r="N24" s="75"/>
      <c r="T24" s="73"/>
    </row>
    <row r="25" spans="1:20" ht="12.75">
      <c r="A25" s="67" t="s">
        <v>21</v>
      </c>
      <c r="B25" s="58">
        <v>0.33064516129032256</v>
      </c>
      <c r="C25" s="61">
        <v>205</v>
      </c>
      <c r="D25" s="61">
        <v>47</v>
      </c>
      <c r="E25" s="61">
        <v>47</v>
      </c>
      <c r="F25" s="61">
        <v>40</v>
      </c>
      <c r="G25" s="61" t="s">
        <v>127</v>
      </c>
      <c r="H25" s="42">
        <v>134</v>
      </c>
      <c r="I25" s="61">
        <v>25</v>
      </c>
      <c r="J25" s="61">
        <v>46</v>
      </c>
      <c r="K25" s="68">
        <v>0.6536585365853659</v>
      </c>
      <c r="N25" s="75"/>
      <c r="T25" s="73"/>
    </row>
    <row r="26" spans="1:20" ht="12.75">
      <c r="A26" s="67" t="s">
        <v>22</v>
      </c>
      <c r="B26" s="58">
        <v>0.5913238648907204</v>
      </c>
      <c r="C26" s="61">
        <v>16071</v>
      </c>
      <c r="D26" s="61">
        <v>2901</v>
      </c>
      <c r="E26" s="61">
        <v>3563</v>
      </c>
      <c r="F26" s="61">
        <v>4692</v>
      </c>
      <c r="G26" s="61" t="s">
        <v>127</v>
      </c>
      <c r="H26" s="42">
        <v>11156</v>
      </c>
      <c r="I26" s="61">
        <v>1986</v>
      </c>
      <c r="J26" s="61">
        <v>2929</v>
      </c>
      <c r="K26" s="68">
        <v>0.6941696223010392</v>
      </c>
      <c r="N26" s="75"/>
      <c r="T26" s="73"/>
    </row>
    <row r="27" spans="1:20" ht="12.75">
      <c r="A27" s="67" t="s">
        <v>107</v>
      </c>
      <c r="B27" s="58">
        <v>0.5749128919860628</v>
      </c>
      <c r="C27" s="61">
        <v>165</v>
      </c>
      <c r="D27" s="61">
        <v>81</v>
      </c>
      <c r="E27" s="61">
        <v>33</v>
      </c>
      <c r="F27" s="61">
        <v>21</v>
      </c>
      <c r="G27" s="61" t="s">
        <v>127</v>
      </c>
      <c r="H27" s="42">
        <v>135</v>
      </c>
      <c r="I27" s="61">
        <v>5</v>
      </c>
      <c r="J27" s="61">
        <v>25</v>
      </c>
      <c r="K27" s="68">
        <v>0.8181818181818182</v>
      </c>
      <c r="N27" s="75"/>
      <c r="T27" s="73"/>
    </row>
    <row r="28" spans="1:20" ht="12.75">
      <c r="A28" s="67" t="s">
        <v>79</v>
      </c>
      <c r="B28" s="58">
        <v>0.0625</v>
      </c>
      <c r="C28" s="61">
        <v>1</v>
      </c>
      <c r="D28" s="61">
        <v>0</v>
      </c>
      <c r="E28" s="61">
        <v>0</v>
      </c>
      <c r="F28" s="61">
        <v>0</v>
      </c>
      <c r="G28" s="61" t="s">
        <v>127</v>
      </c>
      <c r="H28" s="42">
        <v>0</v>
      </c>
      <c r="I28" s="61">
        <v>1</v>
      </c>
      <c r="J28" s="61">
        <v>0</v>
      </c>
      <c r="K28" s="68">
        <v>0</v>
      </c>
      <c r="N28" s="75"/>
      <c r="T28" s="73"/>
    </row>
    <row r="29" spans="1:20" ht="12.75">
      <c r="A29" s="67" t="s">
        <v>68</v>
      </c>
      <c r="B29" s="58">
        <v>0.275</v>
      </c>
      <c r="C29" s="61">
        <v>11</v>
      </c>
      <c r="D29" s="61">
        <v>5</v>
      </c>
      <c r="E29" s="61">
        <v>2</v>
      </c>
      <c r="F29" s="61">
        <v>2</v>
      </c>
      <c r="G29" s="61" t="s">
        <v>127</v>
      </c>
      <c r="H29" s="42">
        <v>9</v>
      </c>
      <c r="I29" s="61">
        <v>0</v>
      </c>
      <c r="J29" s="61">
        <v>2</v>
      </c>
      <c r="K29" s="68">
        <v>0.8181818181818182</v>
      </c>
      <c r="N29" s="75"/>
      <c r="T29" s="73"/>
    </row>
    <row r="30" spans="1:20" ht="12.75">
      <c r="A30" s="67" t="s">
        <v>23</v>
      </c>
      <c r="B30" s="58">
        <v>0.7555410691003911</v>
      </c>
      <c r="C30" s="61">
        <v>3477</v>
      </c>
      <c r="D30" s="61">
        <v>1597</v>
      </c>
      <c r="E30" s="61">
        <v>746</v>
      </c>
      <c r="F30" s="61">
        <v>614</v>
      </c>
      <c r="G30" s="61" t="s">
        <v>127</v>
      </c>
      <c r="H30" s="42">
        <v>2957</v>
      </c>
      <c r="I30" s="61">
        <v>196</v>
      </c>
      <c r="J30" s="61">
        <v>324</v>
      </c>
      <c r="K30" s="68">
        <v>0.8504457865976417</v>
      </c>
      <c r="N30" s="75"/>
      <c r="T30" s="73"/>
    </row>
    <row r="31" spans="1:20" ht="12.75">
      <c r="A31" s="67" t="s">
        <v>24</v>
      </c>
      <c r="B31" s="58">
        <v>0.7083333333333334</v>
      </c>
      <c r="C31" s="61">
        <v>85</v>
      </c>
      <c r="D31" s="61">
        <v>34</v>
      </c>
      <c r="E31" s="61">
        <v>21</v>
      </c>
      <c r="F31" s="61">
        <v>20</v>
      </c>
      <c r="G31" s="61" t="s">
        <v>127</v>
      </c>
      <c r="H31" s="42">
        <v>75</v>
      </c>
      <c r="I31" s="61">
        <v>3</v>
      </c>
      <c r="J31" s="61">
        <v>7</v>
      </c>
      <c r="K31" s="68">
        <v>0.8823529411764706</v>
      </c>
      <c r="N31" s="75"/>
      <c r="T31" s="73"/>
    </row>
    <row r="32" spans="1:20" ht="12.75">
      <c r="A32" s="67" t="s">
        <v>123</v>
      </c>
      <c r="B32" s="58">
        <v>0.5858585858585859</v>
      </c>
      <c r="C32" s="61">
        <v>58</v>
      </c>
      <c r="D32" s="61">
        <v>11</v>
      </c>
      <c r="E32" s="61">
        <v>22</v>
      </c>
      <c r="F32" s="61">
        <v>19</v>
      </c>
      <c r="G32" s="61" t="s">
        <v>127</v>
      </c>
      <c r="H32" s="42">
        <v>52</v>
      </c>
      <c r="I32" s="61">
        <v>3</v>
      </c>
      <c r="J32" s="61">
        <v>3</v>
      </c>
      <c r="K32" s="68">
        <v>0.896551724137931</v>
      </c>
      <c r="N32" s="75"/>
      <c r="T32" s="73"/>
    </row>
    <row r="33" spans="1:20" ht="12.75">
      <c r="A33" s="67" t="s">
        <v>25</v>
      </c>
      <c r="B33" s="58">
        <v>0.4893705710712797</v>
      </c>
      <c r="C33" s="61">
        <v>3522</v>
      </c>
      <c r="D33" s="61">
        <v>1153</v>
      </c>
      <c r="E33" s="61">
        <v>843</v>
      </c>
      <c r="F33" s="61">
        <v>665</v>
      </c>
      <c r="G33" s="61" t="s">
        <v>127</v>
      </c>
      <c r="H33" s="42">
        <v>2661</v>
      </c>
      <c r="I33" s="61">
        <v>294</v>
      </c>
      <c r="J33" s="61">
        <v>567</v>
      </c>
      <c r="K33" s="68">
        <v>0.7555366269165247</v>
      </c>
      <c r="N33" s="75"/>
      <c r="T33" s="73"/>
    </row>
    <row r="34" spans="1:20" ht="12.75">
      <c r="A34" s="67" t="s">
        <v>47</v>
      </c>
      <c r="B34" s="58">
        <v>0.3448275862068966</v>
      </c>
      <c r="C34" s="61">
        <v>20</v>
      </c>
      <c r="D34" s="61">
        <v>14</v>
      </c>
      <c r="E34" s="61">
        <v>4</v>
      </c>
      <c r="F34" s="61">
        <v>0</v>
      </c>
      <c r="G34" s="61" t="s">
        <v>127</v>
      </c>
      <c r="H34" s="42">
        <v>18</v>
      </c>
      <c r="I34" s="61">
        <v>1</v>
      </c>
      <c r="J34" s="61">
        <v>1</v>
      </c>
      <c r="K34" s="68">
        <v>0.9</v>
      </c>
      <c r="N34" s="75"/>
      <c r="T34" s="73"/>
    </row>
    <row r="35" spans="1:20" ht="12.75">
      <c r="A35" s="67" t="s">
        <v>26</v>
      </c>
      <c r="B35" s="58">
        <v>0.7272104180945853</v>
      </c>
      <c r="C35" s="61">
        <v>1061</v>
      </c>
      <c r="D35" s="61">
        <v>313</v>
      </c>
      <c r="E35" s="61">
        <v>224</v>
      </c>
      <c r="F35" s="61">
        <v>255</v>
      </c>
      <c r="G35" s="61" t="s">
        <v>127</v>
      </c>
      <c r="H35" s="42">
        <v>792</v>
      </c>
      <c r="I35" s="61">
        <v>103</v>
      </c>
      <c r="J35" s="61">
        <v>166</v>
      </c>
      <c r="K35" s="68">
        <v>0.7464655984919887</v>
      </c>
      <c r="N35" s="75"/>
      <c r="T35" s="73"/>
    </row>
    <row r="36" spans="1:20" ht="12.75">
      <c r="A36" s="67" t="s">
        <v>27</v>
      </c>
      <c r="B36" s="58">
        <v>0.2963281698221457</v>
      </c>
      <c r="C36" s="61">
        <v>1033</v>
      </c>
      <c r="D36" s="61">
        <v>281</v>
      </c>
      <c r="E36" s="61">
        <v>255</v>
      </c>
      <c r="F36" s="61">
        <v>265</v>
      </c>
      <c r="G36" s="61" t="s">
        <v>127</v>
      </c>
      <c r="H36" s="42">
        <v>801</v>
      </c>
      <c r="I36" s="61">
        <v>98</v>
      </c>
      <c r="J36" s="61">
        <v>134</v>
      </c>
      <c r="K36" s="68">
        <v>0.7754114230396902</v>
      </c>
      <c r="N36" s="75"/>
      <c r="T36" s="73"/>
    </row>
    <row r="37" spans="1:20" ht="12.75">
      <c r="A37" s="67" t="s">
        <v>135</v>
      </c>
      <c r="B37" s="58">
        <v>0.9761904761904762</v>
      </c>
      <c r="C37" s="61">
        <v>82</v>
      </c>
      <c r="D37" s="61" t="s">
        <v>127</v>
      </c>
      <c r="E37" s="61" t="s">
        <v>127</v>
      </c>
      <c r="F37" s="61" t="s">
        <v>127</v>
      </c>
      <c r="G37" s="61">
        <v>61</v>
      </c>
      <c r="H37" s="42">
        <v>61</v>
      </c>
      <c r="I37" s="61" t="s">
        <v>127</v>
      </c>
      <c r="J37" s="61" t="s">
        <v>138</v>
      </c>
      <c r="K37" s="68">
        <v>0.7439024390243902</v>
      </c>
      <c r="N37" s="75"/>
      <c r="T37" s="73"/>
    </row>
    <row r="38" spans="1:20" ht="12.75">
      <c r="A38" s="67" t="s">
        <v>28</v>
      </c>
      <c r="B38" s="58">
        <v>0.551876923076923</v>
      </c>
      <c r="C38" s="61">
        <v>4484</v>
      </c>
      <c r="D38" s="61">
        <v>954</v>
      </c>
      <c r="E38" s="61">
        <v>1369</v>
      </c>
      <c r="F38" s="61">
        <v>1155</v>
      </c>
      <c r="G38" s="61" t="s">
        <v>127</v>
      </c>
      <c r="H38" s="42">
        <v>3478</v>
      </c>
      <c r="I38" s="61">
        <v>412</v>
      </c>
      <c r="J38" s="61">
        <v>594</v>
      </c>
      <c r="K38" s="68">
        <v>0.7756467439785906</v>
      </c>
      <c r="N38" s="75"/>
      <c r="T38" s="73"/>
    </row>
    <row r="39" spans="1:20" ht="12.75">
      <c r="A39" s="67" t="s">
        <v>48</v>
      </c>
      <c r="B39" s="58">
        <v>0.9761904761904762</v>
      </c>
      <c r="C39" s="61">
        <v>123</v>
      </c>
      <c r="D39" s="61">
        <v>3</v>
      </c>
      <c r="E39" s="61">
        <v>30</v>
      </c>
      <c r="F39" s="61">
        <v>27</v>
      </c>
      <c r="G39" s="61" t="s">
        <v>127</v>
      </c>
      <c r="H39" s="42">
        <v>60</v>
      </c>
      <c r="I39" s="61">
        <v>20</v>
      </c>
      <c r="J39" s="61">
        <v>43</v>
      </c>
      <c r="K39" s="68">
        <v>0.4878048780487805</v>
      </c>
      <c r="N39" s="75"/>
      <c r="T39" s="73"/>
    </row>
    <row r="40" spans="1:20" ht="12.75">
      <c r="A40" s="67" t="s">
        <v>49</v>
      </c>
      <c r="B40" s="58">
        <v>0.9258278145695364</v>
      </c>
      <c r="C40" s="61">
        <v>699</v>
      </c>
      <c r="D40" s="61">
        <v>76</v>
      </c>
      <c r="E40" s="61">
        <v>179</v>
      </c>
      <c r="F40" s="61">
        <v>235</v>
      </c>
      <c r="G40" s="61" t="s">
        <v>127</v>
      </c>
      <c r="H40" s="42">
        <v>490</v>
      </c>
      <c r="I40" s="61">
        <v>103</v>
      </c>
      <c r="J40" s="61">
        <v>106</v>
      </c>
      <c r="K40" s="68">
        <v>0.7010014306151645</v>
      </c>
      <c r="N40" s="75"/>
      <c r="T40" s="73"/>
    </row>
    <row r="41" spans="1:20" ht="12.75">
      <c r="A41" s="67" t="s">
        <v>50</v>
      </c>
      <c r="B41" s="58">
        <v>0.9655172413793104</v>
      </c>
      <c r="C41" s="61">
        <v>224</v>
      </c>
      <c r="D41" s="61">
        <v>44</v>
      </c>
      <c r="E41" s="61">
        <v>74</v>
      </c>
      <c r="F41" s="61">
        <v>66</v>
      </c>
      <c r="G41" s="61" t="s">
        <v>127</v>
      </c>
      <c r="H41" s="42">
        <v>184</v>
      </c>
      <c r="I41" s="61">
        <v>24</v>
      </c>
      <c r="J41" s="61">
        <v>16</v>
      </c>
      <c r="K41" s="68">
        <v>0.8214285714285714</v>
      </c>
      <c r="N41" s="75"/>
      <c r="T41" s="73"/>
    </row>
    <row r="42" spans="1:20" ht="12.75">
      <c r="A42" s="67" t="s">
        <v>136</v>
      </c>
      <c r="B42" s="58">
        <v>0.6666666666666666</v>
      </c>
      <c r="C42" s="61">
        <v>2</v>
      </c>
      <c r="D42" s="61">
        <v>1</v>
      </c>
      <c r="E42" s="61">
        <v>1</v>
      </c>
      <c r="F42" s="61">
        <v>0</v>
      </c>
      <c r="G42" s="61" t="s">
        <v>127</v>
      </c>
      <c r="H42" s="42">
        <v>2</v>
      </c>
      <c r="I42" s="61">
        <v>0</v>
      </c>
      <c r="J42" s="61">
        <v>0</v>
      </c>
      <c r="K42" s="68">
        <v>1</v>
      </c>
      <c r="N42" s="75"/>
      <c r="T42" s="73"/>
    </row>
    <row r="43" spans="1:20" ht="12.75">
      <c r="A43" s="67" t="s">
        <v>71</v>
      </c>
      <c r="B43" s="58">
        <v>0.5555555555555556</v>
      </c>
      <c r="C43" s="61">
        <v>30</v>
      </c>
      <c r="D43" s="61">
        <v>8</v>
      </c>
      <c r="E43" s="61">
        <v>9</v>
      </c>
      <c r="F43" s="61">
        <v>3</v>
      </c>
      <c r="G43" s="61" t="s">
        <v>127</v>
      </c>
      <c r="H43" s="42">
        <v>20</v>
      </c>
      <c r="I43" s="61">
        <v>2</v>
      </c>
      <c r="J43" s="61">
        <v>8</v>
      </c>
      <c r="K43" s="68">
        <v>0.6666666666666666</v>
      </c>
      <c r="N43" s="75"/>
      <c r="T43" s="73"/>
    </row>
    <row r="44" spans="1:20" ht="12.75">
      <c r="A44" s="67" t="s">
        <v>80</v>
      </c>
      <c r="B44" s="58">
        <v>0.690463505594033</v>
      </c>
      <c r="C44" s="61">
        <v>2592</v>
      </c>
      <c r="D44" s="61">
        <v>437</v>
      </c>
      <c r="E44" s="61">
        <v>660</v>
      </c>
      <c r="F44" s="61">
        <v>629</v>
      </c>
      <c r="G44" s="61" t="s">
        <v>127</v>
      </c>
      <c r="H44" s="42">
        <v>1726</v>
      </c>
      <c r="I44" s="61">
        <v>284</v>
      </c>
      <c r="J44" s="61">
        <v>582</v>
      </c>
      <c r="K44" s="68">
        <v>0.6658950617283951</v>
      </c>
      <c r="N44" s="75"/>
      <c r="T44" s="73"/>
    </row>
    <row r="45" spans="1:20" ht="12.75">
      <c r="A45" s="67" t="s">
        <v>72</v>
      </c>
      <c r="B45" s="58">
        <v>0.3497304582210243</v>
      </c>
      <c r="C45" s="61">
        <v>519</v>
      </c>
      <c r="D45" s="61">
        <v>69</v>
      </c>
      <c r="E45" s="61">
        <v>150</v>
      </c>
      <c r="F45" s="61">
        <v>155</v>
      </c>
      <c r="G45" s="61" t="s">
        <v>127</v>
      </c>
      <c r="H45" s="42">
        <v>374</v>
      </c>
      <c r="I45" s="61">
        <v>61</v>
      </c>
      <c r="J45" s="61">
        <v>84</v>
      </c>
      <c r="K45" s="68">
        <v>0.720616570327553</v>
      </c>
      <c r="N45" s="75"/>
      <c r="T45" s="73"/>
    </row>
    <row r="46" spans="1:20" ht="12.75">
      <c r="A46" s="67" t="s">
        <v>30</v>
      </c>
      <c r="B46" s="58">
        <v>0.7525773195876289</v>
      </c>
      <c r="C46" s="61">
        <v>146</v>
      </c>
      <c r="D46" s="61">
        <v>74</v>
      </c>
      <c r="E46" s="61">
        <v>25</v>
      </c>
      <c r="F46" s="61">
        <v>21</v>
      </c>
      <c r="G46" s="61" t="s">
        <v>127</v>
      </c>
      <c r="H46" s="42">
        <v>120</v>
      </c>
      <c r="I46" s="61">
        <v>5</v>
      </c>
      <c r="J46" s="61">
        <v>21</v>
      </c>
      <c r="K46" s="68">
        <v>0.821917808219178</v>
      </c>
      <c r="N46" s="75"/>
      <c r="T46" s="73"/>
    </row>
    <row r="47" spans="1:20" ht="12.75">
      <c r="A47" s="67" t="s">
        <v>31</v>
      </c>
      <c r="B47" s="58">
        <v>0.5525291828793775</v>
      </c>
      <c r="C47" s="61">
        <v>142</v>
      </c>
      <c r="D47" s="61">
        <v>61</v>
      </c>
      <c r="E47" s="61">
        <v>35</v>
      </c>
      <c r="F47" s="61">
        <v>24</v>
      </c>
      <c r="G47" s="61" t="s">
        <v>127</v>
      </c>
      <c r="H47" s="42">
        <v>120</v>
      </c>
      <c r="I47" s="61">
        <v>12</v>
      </c>
      <c r="J47" s="61">
        <v>10</v>
      </c>
      <c r="K47" s="68">
        <v>0.8450704225352113</v>
      </c>
      <c r="N47" s="75"/>
      <c r="T47" s="73"/>
    </row>
    <row r="48" spans="1:20" ht="12.75">
      <c r="A48" s="67" t="s">
        <v>52</v>
      </c>
      <c r="B48" s="58">
        <v>0.5111111111111111</v>
      </c>
      <c r="C48" s="61">
        <v>69</v>
      </c>
      <c r="D48" s="61">
        <v>26</v>
      </c>
      <c r="E48" s="61">
        <v>21</v>
      </c>
      <c r="F48" s="61">
        <v>12</v>
      </c>
      <c r="G48" s="61" t="s">
        <v>127</v>
      </c>
      <c r="H48" s="42">
        <v>59</v>
      </c>
      <c r="I48" s="61">
        <v>1</v>
      </c>
      <c r="J48" s="61">
        <v>9</v>
      </c>
      <c r="K48" s="68">
        <v>0.855072463768116</v>
      </c>
      <c r="N48" s="75"/>
      <c r="T48" s="73"/>
    </row>
    <row r="49" spans="1:20" ht="12.75">
      <c r="A49" s="67" t="s">
        <v>32</v>
      </c>
      <c r="B49" s="58">
        <v>0.4835735751031427</v>
      </c>
      <c r="C49" s="61">
        <v>9494</v>
      </c>
      <c r="D49" s="61">
        <v>2192</v>
      </c>
      <c r="E49" s="61">
        <v>2333</v>
      </c>
      <c r="F49" s="61">
        <v>2265</v>
      </c>
      <c r="G49" s="61" t="s">
        <v>127</v>
      </c>
      <c r="H49" s="42">
        <v>6790</v>
      </c>
      <c r="I49" s="61">
        <v>976</v>
      </c>
      <c r="J49" s="61">
        <v>1728</v>
      </c>
      <c r="K49" s="68">
        <v>0.7151885401306088</v>
      </c>
      <c r="N49" s="75"/>
      <c r="T49" s="73"/>
    </row>
    <row r="50" spans="1:20" ht="12.75">
      <c r="A50" s="67" t="s">
        <v>81</v>
      </c>
      <c r="B50" s="58">
        <v>0.15384615384615385</v>
      </c>
      <c r="C50" s="61">
        <v>2</v>
      </c>
      <c r="D50" s="61">
        <v>1</v>
      </c>
      <c r="E50" s="61">
        <v>0</v>
      </c>
      <c r="F50" s="61">
        <v>1</v>
      </c>
      <c r="G50" s="61" t="s">
        <v>127</v>
      </c>
      <c r="H50" s="42">
        <v>2</v>
      </c>
      <c r="I50" s="61">
        <v>0</v>
      </c>
      <c r="J50" s="61">
        <v>0</v>
      </c>
      <c r="K50" s="68">
        <v>1</v>
      </c>
      <c r="N50" s="75"/>
      <c r="T50" s="73"/>
    </row>
    <row r="51" spans="1:20" ht="12.75">
      <c r="A51" s="67" t="s">
        <v>53</v>
      </c>
      <c r="B51" s="58">
        <v>0.5804020100502513</v>
      </c>
      <c r="C51" s="61">
        <v>462</v>
      </c>
      <c r="D51" s="61">
        <v>46</v>
      </c>
      <c r="E51" s="61">
        <v>109</v>
      </c>
      <c r="F51" s="61">
        <v>132</v>
      </c>
      <c r="G51" s="61" t="s">
        <v>127</v>
      </c>
      <c r="H51" s="42">
        <v>287</v>
      </c>
      <c r="I51" s="61">
        <v>63</v>
      </c>
      <c r="J51" s="61">
        <v>112</v>
      </c>
      <c r="K51" s="68">
        <v>0.6212121212121212</v>
      </c>
      <c r="N51" s="75"/>
      <c r="T51" s="73"/>
    </row>
    <row r="52" spans="1:20" ht="12.75">
      <c r="A52" s="67" t="s">
        <v>82</v>
      </c>
      <c r="B52" s="58">
        <v>0.8775510204081632</v>
      </c>
      <c r="C52" s="61">
        <v>301</v>
      </c>
      <c r="D52" s="61">
        <v>32</v>
      </c>
      <c r="E52" s="61">
        <v>78</v>
      </c>
      <c r="F52" s="61">
        <v>127</v>
      </c>
      <c r="G52" s="61" t="s">
        <v>127</v>
      </c>
      <c r="H52" s="42">
        <v>237</v>
      </c>
      <c r="I52" s="61">
        <v>27</v>
      </c>
      <c r="J52" s="61">
        <v>37</v>
      </c>
      <c r="K52" s="68">
        <v>0.7873754152823921</v>
      </c>
      <c r="N52" s="75"/>
      <c r="T52" s="73"/>
    </row>
    <row r="53" spans="1:20" ht="12.75">
      <c r="A53" s="67" t="s">
        <v>33</v>
      </c>
      <c r="B53" s="58">
        <v>0.6108497500735078</v>
      </c>
      <c r="C53" s="61">
        <v>4155</v>
      </c>
      <c r="D53" s="61">
        <v>1071</v>
      </c>
      <c r="E53" s="61">
        <v>1002</v>
      </c>
      <c r="F53" s="61">
        <v>1025</v>
      </c>
      <c r="G53" s="61" t="s">
        <v>127</v>
      </c>
      <c r="H53" s="42">
        <v>3098</v>
      </c>
      <c r="I53" s="61">
        <v>342</v>
      </c>
      <c r="J53" s="61">
        <v>715</v>
      </c>
      <c r="K53" s="68">
        <v>0.7456077015643803</v>
      </c>
      <c r="N53" s="75"/>
      <c r="T53" s="73"/>
    </row>
    <row r="54" spans="1:20" ht="12.75">
      <c r="A54" s="67" t="s">
        <v>34</v>
      </c>
      <c r="B54" s="58">
        <v>0.5470680745899797</v>
      </c>
      <c r="C54" s="61">
        <v>2435</v>
      </c>
      <c r="D54" s="61">
        <v>926</v>
      </c>
      <c r="E54" s="61">
        <v>772</v>
      </c>
      <c r="F54" s="61">
        <v>480</v>
      </c>
      <c r="G54" s="61" t="s">
        <v>127</v>
      </c>
      <c r="H54" s="42">
        <v>2178</v>
      </c>
      <c r="I54" s="61">
        <v>94</v>
      </c>
      <c r="J54" s="61">
        <v>163</v>
      </c>
      <c r="K54" s="68">
        <v>0.8944558521560575</v>
      </c>
      <c r="N54" s="75"/>
      <c r="T54" s="73"/>
    </row>
    <row r="55" spans="1:20" ht="12.75">
      <c r="A55" s="67" t="s">
        <v>54</v>
      </c>
      <c r="B55" s="58">
        <v>0.8125</v>
      </c>
      <c r="C55" s="61">
        <v>52</v>
      </c>
      <c r="D55" s="61">
        <v>18</v>
      </c>
      <c r="E55" s="61">
        <v>22</v>
      </c>
      <c r="F55" s="61">
        <v>10</v>
      </c>
      <c r="G55" s="61" t="s">
        <v>127</v>
      </c>
      <c r="H55" s="42">
        <v>50</v>
      </c>
      <c r="I55" s="61">
        <v>1</v>
      </c>
      <c r="J55" s="61">
        <v>1</v>
      </c>
      <c r="K55" s="68">
        <v>0.9615384615384616</v>
      </c>
      <c r="N55" s="75"/>
      <c r="T55" s="73"/>
    </row>
    <row r="56" spans="1:20" ht="12.75">
      <c r="A56" s="67" t="s">
        <v>74</v>
      </c>
      <c r="B56" s="58">
        <v>0.5571955719557196</v>
      </c>
      <c r="C56" s="61">
        <v>453</v>
      </c>
      <c r="D56" s="61">
        <v>121</v>
      </c>
      <c r="E56" s="61">
        <v>109</v>
      </c>
      <c r="F56" s="61">
        <v>106</v>
      </c>
      <c r="G56" s="61" t="s">
        <v>127</v>
      </c>
      <c r="H56" s="42">
        <v>336</v>
      </c>
      <c r="I56" s="61">
        <v>25</v>
      </c>
      <c r="J56" s="61">
        <v>92</v>
      </c>
      <c r="K56" s="68">
        <v>0.7417218543046358</v>
      </c>
      <c r="N56" s="75"/>
      <c r="T56" s="73"/>
    </row>
    <row r="57" spans="1:20" ht="12.75">
      <c r="A57" s="67" t="s">
        <v>83</v>
      </c>
      <c r="B57" s="58">
        <v>0.6741154562383612</v>
      </c>
      <c r="C57" s="61">
        <v>362</v>
      </c>
      <c r="D57" s="61">
        <v>86</v>
      </c>
      <c r="E57" s="61">
        <v>130</v>
      </c>
      <c r="F57" s="61">
        <v>126</v>
      </c>
      <c r="G57" s="61" t="s">
        <v>127</v>
      </c>
      <c r="H57" s="42">
        <v>342</v>
      </c>
      <c r="I57" s="61">
        <v>4</v>
      </c>
      <c r="J57" s="61">
        <v>16</v>
      </c>
      <c r="K57" s="68">
        <v>0.9447513812154696</v>
      </c>
      <c r="N57" s="75"/>
      <c r="T57" s="73"/>
    </row>
    <row r="58" spans="1:20" ht="12.75">
      <c r="A58" s="67" t="s">
        <v>35</v>
      </c>
      <c r="B58" s="58">
        <v>0.2968241042345277</v>
      </c>
      <c r="C58" s="61">
        <v>1458</v>
      </c>
      <c r="D58" s="61">
        <v>231</v>
      </c>
      <c r="E58" s="61">
        <v>494</v>
      </c>
      <c r="F58" s="61">
        <v>497</v>
      </c>
      <c r="G58" s="61" t="s">
        <v>127</v>
      </c>
      <c r="H58" s="42">
        <v>1222</v>
      </c>
      <c r="I58" s="61">
        <v>140</v>
      </c>
      <c r="J58" s="61">
        <v>96</v>
      </c>
      <c r="K58" s="68">
        <v>0.8381344307270233</v>
      </c>
      <c r="N58" s="75"/>
      <c r="T58" s="73"/>
    </row>
    <row r="59" spans="1:20" ht="12.75">
      <c r="A59" s="67" t="s">
        <v>36</v>
      </c>
      <c r="B59" s="58">
        <v>0.271513353115727</v>
      </c>
      <c r="C59" s="61">
        <v>2379</v>
      </c>
      <c r="D59" s="61">
        <v>782</v>
      </c>
      <c r="E59" s="61">
        <v>590</v>
      </c>
      <c r="F59" s="61">
        <v>477</v>
      </c>
      <c r="G59" s="61" t="s">
        <v>127</v>
      </c>
      <c r="H59" s="42">
        <v>1849</v>
      </c>
      <c r="I59" s="61">
        <v>187</v>
      </c>
      <c r="J59" s="61">
        <v>343</v>
      </c>
      <c r="K59" s="68">
        <v>0.7772173182009248</v>
      </c>
      <c r="N59" s="75"/>
      <c r="T59" s="73"/>
    </row>
    <row r="60" spans="1:20" ht="12.75">
      <c r="A60" s="67" t="s">
        <v>84</v>
      </c>
      <c r="B60" s="58">
        <v>0.970954356846473</v>
      </c>
      <c r="C60" s="61">
        <v>234</v>
      </c>
      <c r="D60" s="61">
        <v>17</v>
      </c>
      <c r="E60" s="61">
        <v>34</v>
      </c>
      <c r="F60" s="61">
        <v>102</v>
      </c>
      <c r="G60" s="61" t="s">
        <v>127</v>
      </c>
      <c r="H60" s="42">
        <v>153</v>
      </c>
      <c r="I60" s="61">
        <v>15</v>
      </c>
      <c r="J60" s="61">
        <v>66</v>
      </c>
      <c r="K60" s="68">
        <v>0.6538461538461539</v>
      </c>
      <c r="N60" s="75"/>
      <c r="T60" s="73"/>
    </row>
    <row r="61" spans="1:20" ht="12.75">
      <c r="A61" s="67" t="s">
        <v>85</v>
      </c>
      <c r="B61" s="58">
        <v>0.5633802816901409</v>
      </c>
      <c r="C61" s="61">
        <v>80</v>
      </c>
      <c r="D61" s="61">
        <v>28</v>
      </c>
      <c r="E61" s="61">
        <v>21</v>
      </c>
      <c r="F61" s="61">
        <v>15</v>
      </c>
      <c r="G61" s="61" t="s">
        <v>127</v>
      </c>
      <c r="H61" s="42">
        <v>64</v>
      </c>
      <c r="I61" s="61">
        <v>6</v>
      </c>
      <c r="J61" s="61">
        <v>10</v>
      </c>
      <c r="K61" s="68">
        <v>0.8</v>
      </c>
      <c r="N61" s="75"/>
      <c r="T61" s="73"/>
    </row>
    <row r="62" spans="1:20" ht="12.75">
      <c r="A62" s="67" t="s">
        <v>75</v>
      </c>
      <c r="B62" s="58">
        <v>0.37794533459000945</v>
      </c>
      <c r="C62" s="61">
        <v>802</v>
      </c>
      <c r="D62" s="61">
        <v>161</v>
      </c>
      <c r="E62" s="61">
        <v>225</v>
      </c>
      <c r="F62" s="61">
        <v>215</v>
      </c>
      <c r="G62" s="61" t="s">
        <v>127</v>
      </c>
      <c r="H62" s="42">
        <v>601</v>
      </c>
      <c r="I62" s="61">
        <v>80</v>
      </c>
      <c r="J62" s="61">
        <v>121</v>
      </c>
      <c r="K62" s="68">
        <v>0.7493765586034913</v>
      </c>
      <c r="N62" s="75"/>
      <c r="T62" s="73"/>
    </row>
    <row r="63" spans="1:20" ht="12.75">
      <c r="A63" s="67" t="s">
        <v>86</v>
      </c>
      <c r="B63" s="58">
        <v>0.5416666666666666</v>
      </c>
      <c r="C63" s="61">
        <v>26</v>
      </c>
      <c r="D63" s="61">
        <v>12</v>
      </c>
      <c r="E63" s="61">
        <v>9</v>
      </c>
      <c r="F63" s="61">
        <v>3</v>
      </c>
      <c r="G63" s="61" t="s">
        <v>127</v>
      </c>
      <c r="H63" s="42">
        <v>24</v>
      </c>
      <c r="I63" s="61">
        <v>0</v>
      </c>
      <c r="J63" s="61">
        <v>2</v>
      </c>
      <c r="K63" s="68">
        <v>0.9230769230769231</v>
      </c>
      <c r="N63" s="75"/>
      <c r="T63" s="73"/>
    </row>
    <row r="64" spans="1:20" ht="12.75">
      <c r="A64" s="67" t="s">
        <v>55</v>
      </c>
      <c r="B64" s="58">
        <v>0.7642799678197908</v>
      </c>
      <c r="C64" s="61">
        <v>1900</v>
      </c>
      <c r="D64" s="61">
        <v>654</v>
      </c>
      <c r="E64" s="61">
        <v>463</v>
      </c>
      <c r="F64" s="61">
        <v>293</v>
      </c>
      <c r="G64" s="61" t="s">
        <v>127</v>
      </c>
      <c r="H64" s="42">
        <v>1410</v>
      </c>
      <c r="I64" s="61">
        <v>107</v>
      </c>
      <c r="J64" s="61">
        <v>383</v>
      </c>
      <c r="K64" s="68">
        <v>0.7421052631578947</v>
      </c>
      <c r="N64" s="75"/>
      <c r="T64" s="73"/>
    </row>
    <row r="65" spans="1:20" ht="12.75">
      <c r="A65" s="67" t="s">
        <v>56</v>
      </c>
      <c r="B65" s="58">
        <v>0.7218259629101283</v>
      </c>
      <c r="C65" s="61">
        <v>1518</v>
      </c>
      <c r="D65" s="61">
        <v>535</v>
      </c>
      <c r="E65" s="61">
        <v>391</v>
      </c>
      <c r="F65" s="61">
        <v>262</v>
      </c>
      <c r="G65" s="61" t="s">
        <v>127</v>
      </c>
      <c r="H65" s="42">
        <v>1188</v>
      </c>
      <c r="I65" s="61">
        <v>110</v>
      </c>
      <c r="J65" s="61">
        <v>220</v>
      </c>
      <c r="K65" s="68">
        <v>0.782608695652174</v>
      </c>
      <c r="N65" s="75"/>
      <c r="T65" s="73"/>
    </row>
    <row r="66" spans="1:20" ht="12.75">
      <c r="A66" s="67" t="s">
        <v>87</v>
      </c>
      <c r="B66" s="58">
        <v>0.9545454545454546</v>
      </c>
      <c r="C66" s="61">
        <v>21</v>
      </c>
      <c r="D66" s="61">
        <v>2</v>
      </c>
      <c r="E66" s="61">
        <v>12</v>
      </c>
      <c r="F66" s="61">
        <v>4</v>
      </c>
      <c r="G66" s="61" t="s">
        <v>127</v>
      </c>
      <c r="H66" s="42">
        <v>18</v>
      </c>
      <c r="I66" s="61">
        <v>1</v>
      </c>
      <c r="J66" s="61">
        <v>2</v>
      </c>
      <c r="K66" s="68">
        <v>0.8571428571428571</v>
      </c>
      <c r="N66" s="75"/>
      <c r="T66" s="73"/>
    </row>
    <row r="67" spans="1:20" ht="12.75">
      <c r="A67" s="67" t="s">
        <v>38</v>
      </c>
      <c r="B67" s="58">
        <v>0.6</v>
      </c>
      <c r="C67" s="61">
        <v>9</v>
      </c>
      <c r="D67" s="61">
        <v>8</v>
      </c>
      <c r="E67" s="61">
        <v>1</v>
      </c>
      <c r="F67" s="61">
        <v>0</v>
      </c>
      <c r="G67" s="61" t="s">
        <v>127</v>
      </c>
      <c r="H67" s="42">
        <v>9</v>
      </c>
      <c r="I67" s="61">
        <v>0</v>
      </c>
      <c r="J67" s="61">
        <v>0</v>
      </c>
      <c r="K67" s="68">
        <v>1</v>
      </c>
      <c r="N67" s="75"/>
      <c r="T67" s="73"/>
    </row>
    <row r="68" spans="1:20" ht="12.75">
      <c r="A68" s="67" t="s">
        <v>88</v>
      </c>
      <c r="B68" s="58">
        <v>0.9444444444444444</v>
      </c>
      <c r="C68" s="61">
        <v>17</v>
      </c>
      <c r="D68" s="61">
        <v>0</v>
      </c>
      <c r="E68" s="61">
        <v>6</v>
      </c>
      <c r="F68" s="61">
        <v>9</v>
      </c>
      <c r="G68" s="61" t="s">
        <v>127</v>
      </c>
      <c r="H68" s="42">
        <v>15</v>
      </c>
      <c r="I68" s="61">
        <v>1</v>
      </c>
      <c r="J68" s="61">
        <v>1</v>
      </c>
      <c r="K68" s="68">
        <v>0.8823529411764706</v>
      </c>
      <c r="N68" s="75"/>
      <c r="T68" s="73"/>
    </row>
    <row r="69" spans="1:20" ht="12.75">
      <c r="A69" s="67" t="s">
        <v>57</v>
      </c>
      <c r="B69" s="58">
        <v>0.7384196185286104</v>
      </c>
      <c r="C69" s="61">
        <v>542</v>
      </c>
      <c r="D69" s="61">
        <v>111</v>
      </c>
      <c r="E69" s="61">
        <v>125</v>
      </c>
      <c r="F69" s="61">
        <v>119</v>
      </c>
      <c r="G69" s="61" t="s">
        <v>127</v>
      </c>
      <c r="H69" s="42">
        <v>355</v>
      </c>
      <c r="I69" s="61">
        <v>42</v>
      </c>
      <c r="J69" s="61">
        <v>145</v>
      </c>
      <c r="K69" s="68">
        <v>0.6549815498154982</v>
      </c>
      <c r="N69" s="75"/>
      <c r="T69" s="73"/>
    </row>
    <row r="70" spans="1:20" ht="12.75">
      <c r="A70" s="67" t="s">
        <v>40</v>
      </c>
      <c r="B70" s="58">
        <v>0.7558402411454408</v>
      </c>
      <c r="C70" s="61">
        <v>1003</v>
      </c>
      <c r="D70" s="61">
        <v>478</v>
      </c>
      <c r="E70" s="61">
        <v>228</v>
      </c>
      <c r="F70" s="61">
        <v>156</v>
      </c>
      <c r="G70" s="61" t="s">
        <v>127</v>
      </c>
      <c r="H70" s="42">
        <v>862</v>
      </c>
      <c r="I70" s="61">
        <v>49</v>
      </c>
      <c r="J70" s="61">
        <v>92</v>
      </c>
      <c r="K70" s="68">
        <v>0.8594217347956131</v>
      </c>
      <c r="N70" s="75"/>
      <c r="T70" s="73"/>
    </row>
    <row r="71" spans="1:20" ht="12.75">
      <c r="A71" s="67" t="s">
        <v>89</v>
      </c>
      <c r="B71" s="58">
        <v>0.2619047619047619</v>
      </c>
      <c r="C71" s="61">
        <v>11</v>
      </c>
      <c r="D71" s="61">
        <v>3</v>
      </c>
      <c r="E71" s="61">
        <v>5</v>
      </c>
      <c r="F71" s="61">
        <v>0</v>
      </c>
      <c r="G71" s="61" t="s">
        <v>127</v>
      </c>
      <c r="H71" s="42">
        <v>8</v>
      </c>
      <c r="I71" s="61">
        <v>0</v>
      </c>
      <c r="J71" s="61">
        <v>3</v>
      </c>
      <c r="K71" s="68">
        <v>0.7272727272727273</v>
      </c>
      <c r="N71" s="75"/>
      <c r="T71" s="73"/>
    </row>
    <row r="72" spans="1:20" ht="12.75">
      <c r="A72" s="67" t="s">
        <v>90</v>
      </c>
      <c r="B72" s="58">
        <v>0.42857142857142855</v>
      </c>
      <c r="C72" s="61">
        <v>9</v>
      </c>
      <c r="D72" s="61">
        <v>9</v>
      </c>
      <c r="E72" s="61">
        <v>0</v>
      </c>
      <c r="F72" s="61">
        <v>0</v>
      </c>
      <c r="G72" s="61" t="s">
        <v>127</v>
      </c>
      <c r="H72" s="42">
        <v>9</v>
      </c>
      <c r="I72" s="61">
        <v>0</v>
      </c>
      <c r="J72" s="61">
        <v>0</v>
      </c>
      <c r="K72" s="68">
        <v>1</v>
      </c>
      <c r="N72" s="75"/>
      <c r="T72" s="73"/>
    </row>
    <row r="73" spans="1:20" ht="12.75">
      <c r="A73" s="67" t="s">
        <v>41</v>
      </c>
      <c r="B73" s="58">
        <v>0.07682119205298013</v>
      </c>
      <c r="C73" s="61">
        <v>58</v>
      </c>
      <c r="D73" s="61">
        <v>14</v>
      </c>
      <c r="E73" s="61">
        <v>16</v>
      </c>
      <c r="F73" s="61">
        <v>12</v>
      </c>
      <c r="G73" s="61" t="s">
        <v>127</v>
      </c>
      <c r="H73" s="42">
        <v>42</v>
      </c>
      <c r="I73" s="61">
        <v>6</v>
      </c>
      <c r="J73" s="61">
        <v>10</v>
      </c>
      <c r="K73" s="68">
        <v>0.7241379310344828</v>
      </c>
      <c r="N73" s="75"/>
      <c r="T73" s="73"/>
    </row>
    <row r="74" spans="1:20" ht="12.75">
      <c r="A74" s="67" t="s">
        <v>58</v>
      </c>
      <c r="B74" s="58">
        <v>0.7469879518072289</v>
      </c>
      <c r="C74" s="61">
        <v>62</v>
      </c>
      <c r="D74" s="61">
        <v>6</v>
      </c>
      <c r="E74" s="61">
        <v>9</v>
      </c>
      <c r="F74" s="61">
        <v>12</v>
      </c>
      <c r="G74" s="61" t="s">
        <v>127</v>
      </c>
      <c r="H74" s="42">
        <v>27</v>
      </c>
      <c r="I74" s="61">
        <v>6</v>
      </c>
      <c r="J74" s="61">
        <v>29</v>
      </c>
      <c r="K74" s="68">
        <v>0.43548387096774194</v>
      </c>
      <c r="N74" s="75"/>
      <c r="T74" s="73"/>
    </row>
    <row r="75" spans="1:20" ht="12.75">
      <c r="A75" s="67" t="s">
        <v>42</v>
      </c>
      <c r="B75" s="58">
        <v>0.5517241379310345</v>
      </c>
      <c r="C75" s="61">
        <v>32</v>
      </c>
      <c r="D75" s="61">
        <v>24</v>
      </c>
      <c r="E75" s="61">
        <v>7</v>
      </c>
      <c r="F75" s="61">
        <v>0</v>
      </c>
      <c r="G75" s="61" t="s">
        <v>127</v>
      </c>
      <c r="H75" s="42">
        <v>31</v>
      </c>
      <c r="I75" s="61">
        <v>0</v>
      </c>
      <c r="J75" s="61">
        <v>1</v>
      </c>
      <c r="K75" s="68">
        <v>0.96875</v>
      </c>
      <c r="N75" s="75"/>
      <c r="T75" s="73"/>
    </row>
    <row r="76" spans="1:20" ht="12.75">
      <c r="A76" s="67" t="s">
        <v>91</v>
      </c>
      <c r="B76" s="58">
        <v>0.8666666666666667</v>
      </c>
      <c r="C76" s="61">
        <v>13</v>
      </c>
      <c r="D76" s="61">
        <v>0</v>
      </c>
      <c r="E76" s="61">
        <v>1</v>
      </c>
      <c r="F76" s="61">
        <v>3</v>
      </c>
      <c r="G76" s="61" t="s">
        <v>127</v>
      </c>
      <c r="H76" s="42">
        <v>4</v>
      </c>
      <c r="I76" s="61">
        <v>3</v>
      </c>
      <c r="J76" s="61">
        <v>6</v>
      </c>
      <c r="K76" s="68">
        <v>0.3076923076923077</v>
      </c>
      <c r="N76" s="75"/>
      <c r="T76" s="73"/>
    </row>
    <row r="77" spans="1:20" ht="12.75">
      <c r="A77" s="67"/>
      <c r="B77" s="58"/>
      <c r="C77" s="61"/>
      <c r="D77" s="61"/>
      <c r="E77" s="61"/>
      <c r="F77" s="61"/>
      <c r="G77" s="61"/>
      <c r="H77" s="42"/>
      <c r="I77" s="61"/>
      <c r="J77" s="61"/>
      <c r="K77" s="68"/>
      <c r="N77" s="75"/>
      <c r="T77" s="73"/>
    </row>
    <row r="78" spans="1:20" ht="12.75">
      <c r="A78" s="40" t="s">
        <v>98</v>
      </c>
      <c r="B78" s="59">
        <v>0.5505347626490751</v>
      </c>
      <c r="C78" s="62">
        <v>89463</v>
      </c>
      <c r="D78" s="62">
        <v>21869</v>
      </c>
      <c r="E78" s="62">
        <v>22371</v>
      </c>
      <c r="F78" s="62">
        <v>22292</v>
      </c>
      <c r="G78" s="62">
        <v>61</v>
      </c>
      <c r="H78" s="43">
        <v>66593</v>
      </c>
      <c r="I78" s="62">
        <v>8406</v>
      </c>
      <c r="J78" s="62" t="s">
        <v>144</v>
      </c>
      <c r="K78" s="71">
        <v>0.744363591652415</v>
      </c>
      <c r="N78" s="75"/>
      <c r="T78" s="73"/>
    </row>
    <row r="80" ht="12.75">
      <c r="A80" s="74" t="s">
        <v>140</v>
      </c>
    </row>
  </sheetData>
  <mergeCells count="11">
    <mergeCell ref="E4:E5"/>
    <mergeCell ref="F4:F5"/>
    <mergeCell ref="A4:A5"/>
    <mergeCell ref="B4:B5"/>
    <mergeCell ref="C4:C5"/>
    <mergeCell ref="D4:D5"/>
    <mergeCell ref="H4:H5"/>
    <mergeCell ref="I4:I5"/>
    <mergeCell ref="G4:G5"/>
    <mergeCell ref="K4:K5"/>
    <mergeCell ref="J4:J5"/>
  </mergeCells>
  <printOptions/>
  <pageMargins left="0.35433070866141736" right="0.35433070866141736" top="0.984251968503937" bottom="0.984251968503937" header="0.5118110236220472" footer="0.5118110236220472"/>
  <pageSetup fitToHeight="3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workbookViewId="0" topLeftCell="A1">
      <pane ySplit="5" topLeftCell="BM6" activePane="bottomLeft" state="frozen"/>
      <selection pane="topLeft" activeCell="N28" sqref="N28"/>
      <selection pane="bottomLeft" activeCell="M47" sqref="M47"/>
    </sheetView>
  </sheetViews>
  <sheetFormatPr defaultColWidth="9.33203125" defaultRowHeight="12.75"/>
  <cols>
    <col min="1" max="1" width="50.83203125" style="0" customWidth="1"/>
    <col min="2" max="2" width="9.33203125" style="30" customWidth="1"/>
    <col min="12" max="12" width="5.16015625" style="0" customWidth="1"/>
  </cols>
  <sheetData>
    <row r="1" spans="1:2" ht="15">
      <c r="A1" s="6" t="s">
        <v>131</v>
      </c>
      <c r="B1" s="26"/>
    </row>
    <row r="2" spans="1:2" ht="15">
      <c r="A2" s="1" t="s">
        <v>113</v>
      </c>
      <c r="B2" s="27"/>
    </row>
    <row r="3" spans="1:2" ht="12.75">
      <c r="A3" s="7"/>
      <c r="B3" s="28"/>
    </row>
    <row r="4" spans="1:10" s="8" customFormat="1" ht="26.25" customHeight="1">
      <c r="A4" s="84" t="s">
        <v>0</v>
      </c>
      <c r="B4" s="86" t="s">
        <v>60</v>
      </c>
      <c r="C4" s="81" t="s">
        <v>114</v>
      </c>
      <c r="D4" s="81" t="s">
        <v>2</v>
      </c>
      <c r="E4" s="91" t="s">
        <v>3</v>
      </c>
      <c r="F4" s="81" t="s">
        <v>4</v>
      </c>
      <c r="G4" s="93" t="s">
        <v>5</v>
      </c>
      <c r="H4" s="81" t="s">
        <v>8</v>
      </c>
      <c r="I4" s="81" t="s">
        <v>6</v>
      </c>
      <c r="J4" s="81" t="s">
        <v>7</v>
      </c>
    </row>
    <row r="5" spans="1:10" s="8" customFormat="1" ht="12" customHeight="1">
      <c r="A5" s="85"/>
      <c r="B5" s="87"/>
      <c r="C5" s="82"/>
      <c r="D5" s="82"/>
      <c r="E5" s="92"/>
      <c r="F5" s="82"/>
      <c r="G5" s="94"/>
      <c r="H5" s="82"/>
      <c r="I5" s="82"/>
      <c r="J5" s="82"/>
    </row>
    <row r="6" spans="1:10" ht="12.75">
      <c r="A6" s="4"/>
      <c r="B6" s="29"/>
      <c r="C6" s="4"/>
      <c r="D6" s="4"/>
      <c r="E6" s="4"/>
      <c r="F6" s="4"/>
      <c r="G6" s="4"/>
      <c r="H6" s="4"/>
      <c r="I6" s="4"/>
      <c r="J6" s="4"/>
    </row>
    <row r="7" spans="1:21" ht="12.75">
      <c r="A7" s="67" t="s">
        <v>43</v>
      </c>
      <c r="B7" s="22">
        <v>0.40540540540540543</v>
      </c>
      <c r="C7" s="61">
        <v>30</v>
      </c>
      <c r="D7" s="61">
        <v>6</v>
      </c>
      <c r="E7" s="61">
        <v>5</v>
      </c>
      <c r="F7" s="61">
        <v>7</v>
      </c>
      <c r="G7" s="42">
        <v>18</v>
      </c>
      <c r="H7" s="61">
        <v>2</v>
      </c>
      <c r="I7" s="61">
        <v>10</v>
      </c>
      <c r="J7" s="58">
        <v>0.6</v>
      </c>
      <c r="M7" s="75"/>
      <c r="U7" s="75"/>
    </row>
    <row r="8" spans="1:13" ht="12.75">
      <c r="A8" s="67" t="s">
        <v>10</v>
      </c>
      <c r="B8" s="22">
        <v>0.9333333333333333</v>
      </c>
      <c r="C8" s="61">
        <v>14</v>
      </c>
      <c r="D8" s="61">
        <v>2</v>
      </c>
      <c r="E8" s="61">
        <v>2</v>
      </c>
      <c r="F8" s="61">
        <v>4</v>
      </c>
      <c r="G8" s="42">
        <v>8</v>
      </c>
      <c r="H8" s="61">
        <v>3</v>
      </c>
      <c r="I8" s="61">
        <v>3</v>
      </c>
      <c r="J8" s="58">
        <v>0.5714285714285714</v>
      </c>
      <c r="M8" s="75"/>
    </row>
    <row r="9" spans="1:13" ht="12.75">
      <c r="A9" s="67" t="s">
        <v>112</v>
      </c>
      <c r="B9" s="22">
        <v>0.30491803278688523</v>
      </c>
      <c r="C9" s="61">
        <v>93</v>
      </c>
      <c r="D9" s="61">
        <v>28</v>
      </c>
      <c r="E9" s="61">
        <v>19</v>
      </c>
      <c r="F9" s="61">
        <v>23</v>
      </c>
      <c r="G9" s="42">
        <v>70</v>
      </c>
      <c r="H9" s="61">
        <v>11</v>
      </c>
      <c r="I9" s="61">
        <v>12</v>
      </c>
      <c r="J9" s="58">
        <v>0.7526881720430108</v>
      </c>
      <c r="M9" s="75"/>
    </row>
    <row r="10" spans="1:13" ht="12.75">
      <c r="A10" s="67" t="s">
        <v>145</v>
      </c>
      <c r="B10" s="22">
        <v>0.7798634812286689</v>
      </c>
      <c r="C10" s="61">
        <v>457</v>
      </c>
      <c r="D10" s="61">
        <v>116</v>
      </c>
      <c r="E10" s="61">
        <v>79</v>
      </c>
      <c r="F10" s="61">
        <v>140</v>
      </c>
      <c r="G10" s="42">
        <v>335</v>
      </c>
      <c r="H10" s="61">
        <v>61</v>
      </c>
      <c r="I10" s="61">
        <v>61</v>
      </c>
      <c r="J10" s="58">
        <v>0.7330415754923414</v>
      </c>
      <c r="M10" s="75"/>
    </row>
    <row r="11" spans="1:13" ht="12.75">
      <c r="A11" s="67" t="s">
        <v>146</v>
      </c>
      <c r="B11" s="22">
        <v>0.781136638452237</v>
      </c>
      <c r="C11" s="61">
        <v>646</v>
      </c>
      <c r="D11" s="61">
        <v>186</v>
      </c>
      <c r="E11" s="61">
        <v>145</v>
      </c>
      <c r="F11" s="61">
        <v>187</v>
      </c>
      <c r="G11" s="42">
        <v>518</v>
      </c>
      <c r="H11" s="61">
        <v>68</v>
      </c>
      <c r="I11" s="61">
        <v>60</v>
      </c>
      <c r="J11" s="58">
        <v>0.8018575851393189</v>
      </c>
      <c r="M11" s="75"/>
    </row>
    <row r="12" spans="1:13" ht="12.75">
      <c r="A12" s="67" t="s">
        <v>12</v>
      </c>
      <c r="B12" s="22">
        <v>0.681841432225064</v>
      </c>
      <c r="C12" s="61">
        <v>1333</v>
      </c>
      <c r="D12" s="61">
        <v>331</v>
      </c>
      <c r="E12" s="61">
        <v>362</v>
      </c>
      <c r="F12" s="61">
        <v>311</v>
      </c>
      <c r="G12" s="42">
        <v>1004</v>
      </c>
      <c r="H12" s="61">
        <v>137</v>
      </c>
      <c r="I12" s="61">
        <v>192</v>
      </c>
      <c r="J12" s="58">
        <v>0.7531882970742686</v>
      </c>
      <c r="M12" s="75"/>
    </row>
    <row r="13" spans="1:13" ht="12.75">
      <c r="A13" s="67" t="s">
        <v>13</v>
      </c>
      <c r="B13" s="22">
        <v>0.5384615384615384</v>
      </c>
      <c r="C13" s="61">
        <v>126</v>
      </c>
      <c r="D13" s="61">
        <v>2</v>
      </c>
      <c r="E13" s="61">
        <v>8</v>
      </c>
      <c r="F13" s="61">
        <v>36</v>
      </c>
      <c r="G13" s="42">
        <v>46</v>
      </c>
      <c r="H13" s="61">
        <v>32</v>
      </c>
      <c r="I13" s="61">
        <v>48</v>
      </c>
      <c r="J13" s="58">
        <v>0.36507936507936506</v>
      </c>
      <c r="M13" s="75"/>
    </row>
    <row r="14" spans="1:13" ht="12.75">
      <c r="A14" s="67" t="s">
        <v>14</v>
      </c>
      <c r="B14" s="22">
        <v>0.5160989267382174</v>
      </c>
      <c r="C14" s="61">
        <v>1106</v>
      </c>
      <c r="D14" s="61">
        <v>257</v>
      </c>
      <c r="E14" s="61">
        <v>290</v>
      </c>
      <c r="F14" s="61">
        <v>324</v>
      </c>
      <c r="G14" s="42">
        <v>871</v>
      </c>
      <c r="H14" s="61">
        <v>120</v>
      </c>
      <c r="I14" s="61">
        <v>115</v>
      </c>
      <c r="J14" s="58">
        <v>0.7875226039783002</v>
      </c>
      <c r="M14" s="75"/>
    </row>
    <row r="15" spans="1:13" ht="12.75">
      <c r="A15" s="67" t="s">
        <v>15</v>
      </c>
      <c r="B15" s="22">
        <v>0</v>
      </c>
      <c r="C15" s="61">
        <v>0</v>
      </c>
      <c r="D15" s="61" t="s">
        <v>127</v>
      </c>
      <c r="E15" s="61" t="s">
        <v>127</v>
      </c>
      <c r="F15" s="61" t="s">
        <v>127</v>
      </c>
      <c r="G15" s="42">
        <v>0</v>
      </c>
      <c r="H15" s="61" t="s">
        <v>127</v>
      </c>
      <c r="I15" s="61" t="s">
        <v>127</v>
      </c>
      <c r="J15" s="58" t="s">
        <v>127</v>
      </c>
      <c r="M15" s="75"/>
    </row>
    <row r="16" spans="1:13" ht="12.75">
      <c r="A16" s="67" t="s">
        <v>16</v>
      </c>
      <c r="B16" s="22">
        <v>0.5818181818181818</v>
      </c>
      <c r="C16" s="61">
        <v>32</v>
      </c>
      <c r="D16" s="61">
        <v>17</v>
      </c>
      <c r="E16" s="61">
        <v>10</v>
      </c>
      <c r="F16" s="61">
        <v>5</v>
      </c>
      <c r="G16" s="42">
        <v>32</v>
      </c>
      <c r="H16" s="61">
        <v>0</v>
      </c>
      <c r="I16" s="61">
        <v>0</v>
      </c>
      <c r="J16" s="58">
        <v>1</v>
      </c>
      <c r="M16" s="75"/>
    </row>
    <row r="17" spans="1:13" ht="12.75">
      <c r="A17" s="67" t="s">
        <v>64</v>
      </c>
      <c r="B17" s="22">
        <v>0.17759562841530055</v>
      </c>
      <c r="C17" s="61">
        <v>65</v>
      </c>
      <c r="D17" s="61">
        <v>13</v>
      </c>
      <c r="E17" s="61">
        <v>15</v>
      </c>
      <c r="F17" s="61">
        <v>21</v>
      </c>
      <c r="G17" s="42">
        <v>49</v>
      </c>
      <c r="H17" s="61">
        <v>6</v>
      </c>
      <c r="I17" s="61">
        <v>10</v>
      </c>
      <c r="J17" s="58">
        <v>0.7538461538461538</v>
      </c>
      <c r="M17" s="75"/>
    </row>
    <row r="18" spans="1:13" ht="12.75">
      <c r="A18" s="67" t="s">
        <v>20</v>
      </c>
      <c r="B18" s="22">
        <v>0.75</v>
      </c>
      <c r="C18" s="61">
        <v>204</v>
      </c>
      <c r="D18" s="61">
        <v>32</v>
      </c>
      <c r="E18" s="61">
        <v>54</v>
      </c>
      <c r="F18" s="61">
        <v>58</v>
      </c>
      <c r="G18" s="42">
        <v>144</v>
      </c>
      <c r="H18" s="61">
        <v>28</v>
      </c>
      <c r="I18" s="61">
        <v>32</v>
      </c>
      <c r="J18" s="58">
        <v>0.7058823529411765</v>
      </c>
      <c r="M18" s="75"/>
    </row>
    <row r="19" spans="1:13" ht="12.75">
      <c r="A19" s="67" t="s">
        <v>21</v>
      </c>
      <c r="B19" s="22">
        <v>0.2391304347826087</v>
      </c>
      <c r="C19" s="61">
        <v>22</v>
      </c>
      <c r="D19" s="61">
        <v>5</v>
      </c>
      <c r="E19" s="61">
        <v>14</v>
      </c>
      <c r="F19" s="61">
        <v>2</v>
      </c>
      <c r="G19" s="42">
        <v>21</v>
      </c>
      <c r="H19" s="61">
        <v>1</v>
      </c>
      <c r="I19" s="61">
        <v>0</v>
      </c>
      <c r="J19" s="58">
        <v>0.9545454545454546</v>
      </c>
      <c r="M19" s="75"/>
    </row>
    <row r="20" spans="1:13" ht="12.75">
      <c r="A20" s="67" t="s">
        <v>22</v>
      </c>
      <c r="B20" s="22">
        <v>0.6690017513134852</v>
      </c>
      <c r="C20" s="61">
        <v>1146</v>
      </c>
      <c r="D20" s="61">
        <v>86</v>
      </c>
      <c r="E20" s="61">
        <v>230</v>
      </c>
      <c r="F20" s="61">
        <v>472</v>
      </c>
      <c r="G20" s="42">
        <v>788</v>
      </c>
      <c r="H20" s="61">
        <v>165</v>
      </c>
      <c r="I20" s="61">
        <v>193</v>
      </c>
      <c r="J20" s="58">
        <v>0.68760907504363</v>
      </c>
      <c r="M20" s="75"/>
    </row>
    <row r="21" spans="1:13" ht="12.75">
      <c r="A21" s="67" t="s">
        <v>23</v>
      </c>
      <c r="B21" s="22">
        <v>0.8052851182197497</v>
      </c>
      <c r="C21" s="61">
        <v>579</v>
      </c>
      <c r="D21" s="61">
        <v>134</v>
      </c>
      <c r="E21" s="61">
        <v>143</v>
      </c>
      <c r="F21" s="61">
        <v>152</v>
      </c>
      <c r="G21" s="42">
        <v>429</v>
      </c>
      <c r="H21" s="61">
        <v>62</v>
      </c>
      <c r="I21" s="61">
        <v>88</v>
      </c>
      <c r="J21" s="58">
        <v>0.7409326424870466</v>
      </c>
      <c r="M21" s="75"/>
    </row>
    <row r="22" spans="1:13" ht="12.75">
      <c r="A22" s="67" t="s">
        <v>24</v>
      </c>
      <c r="B22" s="22">
        <v>0.5882352941176471</v>
      </c>
      <c r="C22" s="61">
        <v>10</v>
      </c>
      <c r="D22" s="61">
        <v>9</v>
      </c>
      <c r="E22" s="61">
        <v>1</v>
      </c>
      <c r="F22" s="61">
        <v>0</v>
      </c>
      <c r="G22" s="42">
        <v>10</v>
      </c>
      <c r="H22" s="61">
        <v>0</v>
      </c>
      <c r="I22" s="61">
        <v>0</v>
      </c>
      <c r="J22" s="58">
        <v>1</v>
      </c>
      <c r="M22" s="75"/>
    </row>
    <row r="23" spans="1:13" ht="12.75">
      <c r="A23" s="67" t="s">
        <v>123</v>
      </c>
      <c r="B23" s="22">
        <v>0.7692307692307693</v>
      </c>
      <c r="C23" s="61">
        <v>20</v>
      </c>
      <c r="D23" s="61">
        <v>8</v>
      </c>
      <c r="E23" s="61">
        <v>6</v>
      </c>
      <c r="F23" s="61">
        <v>6</v>
      </c>
      <c r="G23" s="42">
        <v>20</v>
      </c>
      <c r="H23" s="61">
        <v>0</v>
      </c>
      <c r="I23" s="61">
        <v>0</v>
      </c>
      <c r="J23" s="58">
        <v>1</v>
      </c>
      <c r="M23" s="75"/>
    </row>
    <row r="24" spans="1:13" ht="12.75">
      <c r="A24" s="67" t="s">
        <v>25</v>
      </c>
      <c r="B24" s="22">
        <v>0.5304449648711944</v>
      </c>
      <c r="C24" s="61">
        <v>453</v>
      </c>
      <c r="D24" s="61">
        <v>70</v>
      </c>
      <c r="E24" s="61">
        <v>167</v>
      </c>
      <c r="F24" s="61">
        <v>159</v>
      </c>
      <c r="G24" s="42">
        <v>396</v>
      </c>
      <c r="H24" s="61">
        <v>38</v>
      </c>
      <c r="I24" s="61">
        <v>19</v>
      </c>
      <c r="J24" s="58">
        <v>0.8741721854304636</v>
      </c>
      <c r="M24" s="75"/>
    </row>
    <row r="25" spans="1:13" ht="12.75">
      <c r="A25" s="67" t="s">
        <v>26</v>
      </c>
      <c r="B25" s="22">
        <v>0.705607476635514</v>
      </c>
      <c r="C25" s="61">
        <v>151</v>
      </c>
      <c r="D25" s="61">
        <v>31</v>
      </c>
      <c r="E25" s="61">
        <v>30</v>
      </c>
      <c r="F25" s="61">
        <v>41</v>
      </c>
      <c r="G25" s="42">
        <v>102</v>
      </c>
      <c r="H25" s="61">
        <v>16</v>
      </c>
      <c r="I25" s="61">
        <v>33</v>
      </c>
      <c r="J25" s="58">
        <v>0.6754966887417219</v>
      </c>
      <c r="M25" s="75"/>
    </row>
    <row r="26" spans="1:13" ht="12.75">
      <c r="A26" s="67" t="s">
        <v>27</v>
      </c>
      <c r="B26" s="22">
        <v>0.3</v>
      </c>
      <c r="C26" s="61">
        <v>216</v>
      </c>
      <c r="D26" s="61">
        <v>85</v>
      </c>
      <c r="E26" s="61">
        <v>70</v>
      </c>
      <c r="F26" s="61">
        <v>42</v>
      </c>
      <c r="G26" s="42">
        <v>197</v>
      </c>
      <c r="H26" s="61">
        <v>9</v>
      </c>
      <c r="I26" s="61">
        <v>10</v>
      </c>
      <c r="J26" s="58">
        <v>0.9120370370370371</v>
      </c>
      <c r="M26" s="75"/>
    </row>
    <row r="27" spans="1:13" ht="12.75">
      <c r="A27" s="67" t="s">
        <v>28</v>
      </c>
      <c r="B27" s="22">
        <v>0.5411542100283823</v>
      </c>
      <c r="C27" s="61">
        <v>572</v>
      </c>
      <c r="D27" s="61">
        <v>188</v>
      </c>
      <c r="E27" s="61">
        <v>140</v>
      </c>
      <c r="F27" s="61">
        <v>138</v>
      </c>
      <c r="G27" s="42">
        <v>466</v>
      </c>
      <c r="H27" s="61">
        <v>57</v>
      </c>
      <c r="I27" s="61">
        <v>49</v>
      </c>
      <c r="J27" s="58">
        <v>0.8146853146853147</v>
      </c>
      <c r="M27" s="75"/>
    </row>
    <row r="28" spans="1:13" ht="12.75">
      <c r="A28" s="67" t="s">
        <v>49</v>
      </c>
      <c r="B28" s="22">
        <v>0.96875</v>
      </c>
      <c r="C28" s="61">
        <v>31</v>
      </c>
      <c r="D28" s="61">
        <v>1</v>
      </c>
      <c r="E28" s="61">
        <v>7</v>
      </c>
      <c r="F28" s="61">
        <v>18</v>
      </c>
      <c r="G28" s="42">
        <v>26</v>
      </c>
      <c r="H28" s="61">
        <v>1</v>
      </c>
      <c r="I28" s="61">
        <v>4</v>
      </c>
      <c r="J28" s="58">
        <v>0.8387096774193549</v>
      </c>
      <c r="M28" s="75"/>
    </row>
    <row r="29" spans="1:13" ht="12.75">
      <c r="A29" s="67" t="s">
        <v>72</v>
      </c>
      <c r="B29" s="22">
        <v>0.14893617021276595</v>
      </c>
      <c r="C29" s="61">
        <v>7</v>
      </c>
      <c r="D29" s="61">
        <v>4</v>
      </c>
      <c r="E29" s="61">
        <v>2</v>
      </c>
      <c r="F29" s="61">
        <v>0</v>
      </c>
      <c r="G29" s="42">
        <v>6</v>
      </c>
      <c r="H29" s="61">
        <v>0</v>
      </c>
      <c r="I29" s="61">
        <v>1</v>
      </c>
      <c r="J29" s="58">
        <v>0.8571428571428571</v>
      </c>
      <c r="M29" s="75"/>
    </row>
    <row r="30" spans="1:13" ht="12.75">
      <c r="A30" s="67" t="s">
        <v>30</v>
      </c>
      <c r="B30" s="22">
        <v>0.7142857142857143</v>
      </c>
      <c r="C30" s="61">
        <v>15</v>
      </c>
      <c r="D30" s="61">
        <v>11</v>
      </c>
      <c r="E30" s="61">
        <v>4</v>
      </c>
      <c r="F30" s="61">
        <v>0</v>
      </c>
      <c r="G30" s="42">
        <v>15</v>
      </c>
      <c r="H30" s="61">
        <v>0</v>
      </c>
      <c r="I30" s="61">
        <v>0</v>
      </c>
      <c r="J30" s="58">
        <v>1</v>
      </c>
      <c r="M30" s="75"/>
    </row>
    <row r="31" spans="1:13" ht="12.75">
      <c r="A31" s="67" t="s">
        <v>31</v>
      </c>
      <c r="B31" s="22">
        <v>0.6857142857142857</v>
      </c>
      <c r="C31" s="61">
        <v>24</v>
      </c>
      <c r="D31" s="61">
        <v>14</v>
      </c>
      <c r="E31" s="61">
        <v>3</v>
      </c>
      <c r="F31" s="61">
        <v>6</v>
      </c>
      <c r="G31" s="42">
        <v>23</v>
      </c>
      <c r="H31" s="61">
        <v>1</v>
      </c>
      <c r="I31" s="61">
        <v>0</v>
      </c>
      <c r="J31" s="58">
        <v>0.9583333333333334</v>
      </c>
      <c r="M31" s="75"/>
    </row>
    <row r="32" spans="1:13" ht="12.75">
      <c r="A32" s="67" t="s">
        <v>32</v>
      </c>
      <c r="B32" s="22">
        <v>0.40988372093023256</v>
      </c>
      <c r="C32" s="61">
        <v>1128</v>
      </c>
      <c r="D32" s="61">
        <v>276</v>
      </c>
      <c r="E32" s="61">
        <v>318</v>
      </c>
      <c r="F32" s="61">
        <v>247</v>
      </c>
      <c r="G32" s="42">
        <v>841</v>
      </c>
      <c r="H32" s="61">
        <v>93</v>
      </c>
      <c r="I32" s="61">
        <v>194</v>
      </c>
      <c r="J32" s="58">
        <v>0.7455673758865248</v>
      </c>
      <c r="M32" s="75"/>
    </row>
    <row r="33" spans="1:13" ht="12.75">
      <c r="A33" s="67" t="s">
        <v>53</v>
      </c>
      <c r="B33" s="22">
        <v>0</v>
      </c>
      <c r="C33" s="61">
        <v>0</v>
      </c>
      <c r="D33" s="61" t="s">
        <v>127</v>
      </c>
      <c r="E33" s="61" t="s">
        <v>127</v>
      </c>
      <c r="F33" s="61" t="s">
        <v>127</v>
      </c>
      <c r="G33" s="42">
        <v>0</v>
      </c>
      <c r="H33" s="61" t="s">
        <v>127</v>
      </c>
      <c r="I33" s="61" t="s">
        <v>127</v>
      </c>
      <c r="J33" s="58" t="s">
        <v>127</v>
      </c>
      <c r="M33" s="75"/>
    </row>
    <row r="34" spans="1:13" ht="12.75">
      <c r="A34" s="67" t="s">
        <v>33</v>
      </c>
      <c r="B34" s="22">
        <v>0.6319875776397516</v>
      </c>
      <c r="C34" s="61">
        <v>407</v>
      </c>
      <c r="D34" s="61">
        <v>115</v>
      </c>
      <c r="E34" s="61">
        <v>120</v>
      </c>
      <c r="F34" s="61">
        <v>101</v>
      </c>
      <c r="G34" s="42">
        <v>336</v>
      </c>
      <c r="H34" s="61">
        <v>32</v>
      </c>
      <c r="I34" s="61">
        <v>39</v>
      </c>
      <c r="J34" s="58">
        <v>0.8255528255528255</v>
      </c>
      <c r="M34" s="75"/>
    </row>
    <row r="35" spans="1:13" ht="12.75">
      <c r="A35" s="67" t="s">
        <v>34</v>
      </c>
      <c r="B35" s="22">
        <v>0.5488151658767773</v>
      </c>
      <c r="C35" s="61">
        <v>579</v>
      </c>
      <c r="D35" s="61">
        <v>259</v>
      </c>
      <c r="E35" s="61">
        <v>181</v>
      </c>
      <c r="F35" s="61">
        <v>96</v>
      </c>
      <c r="G35" s="42">
        <v>536</v>
      </c>
      <c r="H35" s="61">
        <v>21</v>
      </c>
      <c r="I35" s="61">
        <v>22</v>
      </c>
      <c r="J35" s="58">
        <v>0.92573402417962</v>
      </c>
      <c r="M35" s="75"/>
    </row>
    <row r="36" spans="1:13" ht="12.75">
      <c r="A36" s="67" t="s">
        <v>35</v>
      </c>
      <c r="B36" s="22">
        <v>0.47435897435897434</v>
      </c>
      <c r="C36" s="61">
        <v>37</v>
      </c>
      <c r="D36" s="61">
        <v>9</v>
      </c>
      <c r="E36" s="61">
        <v>8</v>
      </c>
      <c r="F36" s="61">
        <v>5</v>
      </c>
      <c r="G36" s="42">
        <v>22</v>
      </c>
      <c r="H36" s="61">
        <v>5</v>
      </c>
      <c r="I36" s="61">
        <v>10</v>
      </c>
      <c r="J36" s="58">
        <v>0.5945945945945946</v>
      </c>
      <c r="M36" s="75"/>
    </row>
    <row r="37" spans="1:13" ht="12.75">
      <c r="A37" s="67" t="s">
        <v>36</v>
      </c>
      <c r="B37" s="22">
        <v>0.2195295794725588</v>
      </c>
      <c r="C37" s="61">
        <v>308</v>
      </c>
      <c r="D37" s="61">
        <v>113</v>
      </c>
      <c r="E37" s="61">
        <v>80</v>
      </c>
      <c r="F37" s="61">
        <v>66</v>
      </c>
      <c r="G37" s="42">
        <v>259</v>
      </c>
      <c r="H37" s="61">
        <v>14</v>
      </c>
      <c r="I37" s="61">
        <v>35</v>
      </c>
      <c r="J37" s="58">
        <v>0.8409090909090909</v>
      </c>
      <c r="M37" s="75"/>
    </row>
    <row r="38" spans="1:13" ht="12.75">
      <c r="A38" s="67" t="s">
        <v>75</v>
      </c>
      <c r="B38" s="22">
        <v>0.4067796610169492</v>
      </c>
      <c r="C38" s="61">
        <v>24</v>
      </c>
      <c r="D38" s="61">
        <v>4</v>
      </c>
      <c r="E38" s="61">
        <v>6</v>
      </c>
      <c r="F38" s="61">
        <v>4</v>
      </c>
      <c r="G38" s="42">
        <v>14</v>
      </c>
      <c r="H38" s="61">
        <v>1</v>
      </c>
      <c r="I38" s="61">
        <v>9</v>
      </c>
      <c r="J38" s="58">
        <v>0.5833333333333334</v>
      </c>
      <c r="M38" s="75"/>
    </row>
    <row r="39" spans="1:13" ht="12.75">
      <c r="A39" s="67" t="s">
        <v>56</v>
      </c>
      <c r="B39" s="22">
        <v>0.6963350785340314</v>
      </c>
      <c r="C39" s="61">
        <v>133</v>
      </c>
      <c r="D39" s="61">
        <v>23</v>
      </c>
      <c r="E39" s="61">
        <v>48</v>
      </c>
      <c r="F39" s="61">
        <v>32</v>
      </c>
      <c r="G39" s="42">
        <v>103</v>
      </c>
      <c r="H39" s="61">
        <v>14</v>
      </c>
      <c r="I39" s="61">
        <v>16</v>
      </c>
      <c r="J39" s="58">
        <v>0.7744360902255639</v>
      </c>
      <c r="M39" s="75"/>
    </row>
    <row r="40" spans="1:13" ht="12.75">
      <c r="A40" s="67" t="s">
        <v>38</v>
      </c>
      <c r="B40" s="22">
        <v>0.8333333333333334</v>
      </c>
      <c r="C40" s="61">
        <v>5</v>
      </c>
      <c r="D40" s="61">
        <v>4</v>
      </c>
      <c r="E40" s="61">
        <v>0</v>
      </c>
      <c r="F40" s="61">
        <v>0</v>
      </c>
      <c r="G40" s="42">
        <v>4</v>
      </c>
      <c r="H40" s="61">
        <v>0</v>
      </c>
      <c r="I40" s="61">
        <v>1</v>
      </c>
      <c r="J40" s="58">
        <v>0.8</v>
      </c>
      <c r="M40" s="75"/>
    </row>
    <row r="41" spans="1:13" ht="12.75">
      <c r="A41" s="67" t="s">
        <v>40</v>
      </c>
      <c r="B41" s="22">
        <v>0.6735751295336787</v>
      </c>
      <c r="C41" s="61">
        <v>130</v>
      </c>
      <c r="D41" s="61">
        <v>35</v>
      </c>
      <c r="E41" s="61">
        <v>36</v>
      </c>
      <c r="F41" s="61">
        <v>31</v>
      </c>
      <c r="G41" s="42">
        <v>102</v>
      </c>
      <c r="H41" s="61">
        <v>11</v>
      </c>
      <c r="I41" s="61">
        <v>17</v>
      </c>
      <c r="J41" s="58">
        <v>0.7846153846153846</v>
      </c>
      <c r="M41" s="75"/>
    </row>
    <row r="42" spans="1:13" ht="12.75">
      <c r="A42" s="67" t="s">
        <v>41</v>
      </c>
      <c r="B42" s="22">
        <v>0.044444444444444446</v>
      </c>
      <c r="C42" s="61">
        <v>4</v>
      </c>
      <c r="D42" s="61">
        <v>2</v>
      </c>
      <c r="E42" s="61">
        <v>2</v>
      </c>
      <c r="F42" s="61">
        <v>0</v>
      </c>
      <c r="G42" s="42">
        <v>4</v>
      </c>
      <c r="H42" s="61">
        <v>0</v>
      </c>
      <c r="I42" s="61">
        <v>0</v>
      </c>
      <c r="J42" s="58">
        <v>1</v>
      </c>
      <c r="M42" s="75"/>
    </row>
    <row r="43" spans="1:13" ht="12.75">
      <c r="A43" s="67"/>
      <c r="B43" s="22"/>
      <c r="C43" s="61"/>
      <c r="D43" s="61"/>
      <c r="E43" s="61"/>
      <c r="F43" s="61"/>
      <c r="G43" s="42"/>
      <c r="H43" s="61"/>
      <c r="I43" s="61"/>
      <c r="J43" s="58"/>
      <c r="M43" s="75"/>
    </row>
    <row r="44" spans="1:13" ht="12.75">
      <c r="A44" s="40" t="s">
        <v>98</v>
      </c>
      <c r="B44" s="23">
        <v>0.5360666171634666</v>
      </c>
      <c r="C44" s="62">
        <v>10107</v>
      </c>
      <c r="D44" s="62">
        <v>2476</v>
      </c>
      <c r="E44" s="62">
        <v>2605</v>
      </c>
      <c r="F44" s="62">
        <v>2734</v>
      </c>
      <c r="G44" s="43">
        <v>7815</v>
      </c>
      <c r="H44" s="62">
        <v>1009</v>
      </c>
      <c r="I44" s="62">
        <v>1283</v>
      </c>
      <c r="J44" s="59">
        <v>0.7732264766993173</v>
      </c>
      <c r="M44" s="75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</sheetData>
  <mergeCells count="10">
    <mergeCell ref="J4:J5"/>
    <mergeCell ref="A4:A5"/>
    <mergeCell ref="B4:B5"/>
    <mergeCell ref="C4:C5"/>
    <mergeCell ref="D4:D5"/>
    <mergeCell ref="I4:I5"/>
    <mergeCell ref="E4:E5"/>
    <mergeCell ref="F4:F5"/>
    <mergeCell ref="G4:G5"/>
    <mergeCell ref="H4:H5"/>
  </mergeCells>
  <printOptions/>
  <pageMargins left="0.35433070866141736" right="0.35433070866141736" top="0.984251968503937" bottom="0.984251968503937" header="0.5118110236220472" footer="0.5118110236220472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 proposals</dc:creator>
  <cp:keywords/>
  <dc:description/>
  <cp:lastModifiedBy>benng108</cp:lastModifiedBy>
  <cp:lastPrinted>2008-08-04T14:58:32Z</cp:lastPrinted>
  <dcterms:created xsi:type="dcterms:W3CDTF">2004-08-02T12:15:54Z</dcterms:created>
  <dcterms:modified xsi:type="dcterms:W3CDTF">2008-08-04T15:51:54Z</dcterms:modified>
  <cp:category/>
  <cp:version/>
  <cp:contentType/>
  <cp:contentStatus/>
</cp:coreProperties>
</file>