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filterPrivacy="1" checkCompatibility="1" defaultThemeVersion="124226"/>
  <xr:revisionPtr revIDLastSave="0" documentId="13_ncr:1_{55E54845-8B6E-4B97-8ED3-17BBEB1CB3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istoric Exchange Rates" sheetId="4" r:id="rId1"/>
    <sheet name="Banco de Plata Savings" sheetId="2" r:id="rId2"/>
    <sheet name="Banco de Plata Mortgage" sheetId="1" r:id="rId3"/>
  </sheets>
  <externalReferences>
    <externalReference r:id="rId4"/>
  </externalReferences>
  <definedNames>
    <definedName name="Capital_Outstanding">'Banco de Plata Mortgage'!#REF!</definedName>
    <definedName name="g_Y">[1]Q4!$J$9</definedName>
    <definedName name="interest_A">'Banco de Plata Mortgage'!#REF!</definedName>
    <definedName name="interest_B">'Banco de Plata Mortgage'!#REF!</definedName>
    <definedName name="interest_new_A">#REF!</definedName>
    <definedName name="interest_new_B">#REF!</definedName>
    <definedName name="interest_old_A">#REF!</definedName>
    <definedName name="interest_old_B">#REF!</definedName>
    <definedName name="interest_time_change_A">#REF!</definedName>
    <definedName name="interest_time_change_B">#REF!</definedName>
    <definedName name="Loan">'Banco de Plata Mortgage'!#REF!</definedName>
    <definedName name="loan_amount_A">'Banco de Plata Mortgage'!#REF!</definedName>
    <definedName name="loan_amount_B">'Banco de Plata Mortgage'!#REF!</definedName>
    <definedName name="loan_term_A">'Banco de Plata Mortgage'!#REF!</definedName>
    <definedName name="loan_term_B">'Banco de Plata Mortgage'!$J$4</definedName>
    <definedName name="loan_term_extension_A">#REF!</definedName>
    <definedName name="Loan_Value">'Banco de Plata Mortgage'!#REF!</definedName>
    <definedName name="_xlnm.Print_Area" localSheetId="2">'Banco de Plata Mortgage'!$A$1:$G$36</definedName>
    <definedName name="_xlnm.Print_Area" localSheetId="1">'Banco de Plata Savings'!$A$1:$H$13</definedName>
    <definedName name="repayment_A">'Banco de Plata Mortgage'!#REF!</definedName>
    <definedName name="repayment_B">'Banco de Plata Mortgage'!$J$5</definedName>
    <definedName name="repayment_old_A">#REF!</definedName>
    <definedName name="repayment_old_B">#REF!</definedName>
    <definedName name="wdwl_fee">[1]Q4!$C$9</definedName>
    <definedName name="yield">[1]Q1!$C$14</definedName>
    <definedName name="yield_X">[1]Q4!$C$8</definedName>
    <definedName name="yield_Y">[1]Q4!$J$8</definedName>
    <definedName name="yield_Y_bankrupt">[1]Q4!$P$8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B14" i="1" l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J68" authorId="0" shapeId="0" xr:uid="{00000000-0006-0000-0200-000001000000}">
      <text>
        <r>
          <rPr>
            <sz val="9"/>
            <color indexed="81"/>
            <rFont val="Tahoma"/>
            <family val="2"/>
          </rPr>
          <t>Subtracted £0.33 from last repayment so that capital outstanding is zero after the last repayment is made.</t>
        </r>
      </text>
    </comment>
  </commentList>
</comments>
</file>

<file path=xl/sharedStrings.xml><?xml version="1.0" encoding="utf-8"?>
<sst xmlns="http://schemas.openxmlformats.org/spreadsheetml/2006/main" count="48" uniqueCount="34">
  <si>
    <t>Historic Exchange Rates</t>
  </si>
  <si>
    <t>£</t>
  </si>
  <si>
    <t>(€)</t>
  </si>
  <si>
    <t>Jan</t>
  </si>
  <si>
    <t>Feb</t>
  </si>
  <si>
    <t>March</t>
  </si>
  <si>
    <t>Apr</t>
  </si>
  <si>
    <t>May</t>
  </si>
  <si>
    <t>Jun</t>
  </si>
  <si>
    <t>Aug</t>
  </si>
  <si>
    <t>Sep</t>
  </si>
  <si>
    <t>Oct</t>
  </si>
  <si>
    <t>Nov</t>
  </si>
  <si>
    <t>Dec</t>
  </si>
  <si>
    <t>Banco de Plata Savings</t>
  </si>
  <si>
    <t>Date</t>
  </si>
  <si>
    <t>Exchange Rate</t>
  </si>
  <si>
    <t>Payment In £  (Pounds)</t>
  </si>
  <si>
    <t>Payment In € (euros)</t>
  </si>
  <si>
    <t>Balance</t>
  </si>
  <si>
    <t>Banco de Plata Mortgage</t>
  </si>
  <si>
    <t>Interest Rate</t>
  </si>
  <si>
    <t>Loan Amount (€)</t>
  </si>
  <si>
    <t>Annual Level Repayment (€)</t>
  </si>
  <si>
    <t>Interest</t>
  </si>
  <si>
    <t>Capital</t>
  </si>
  <si>
    <t>Time</t>
  </si>
  <si>
    <t>Repayment</t>
  </si>
  <si>
    <t>Content</t>
  </si>
  <si>
    <t>Outstanding</t>
  </si>
  <si>
    <t>(years)</t>
  </si>
  <si>
    <t>Name</t>
  </si>
  <si>
    <t>SCN</t>
  </si>
  <si>
    <t>AER for following 12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</si>
</sst>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;[Red]\-&quot;£&quot;#,##0"/>
    <numFmt numFmtId="164" formatCode="[$-F800]dddd\,\ mmmm\ dd\,\ yyyy"/>
    <numFmt numFmtId="165" formatCode="[$€-2]\ #,##0.00;[Red]\-[$€-2]\ #,##0.00"/>
    <numFmt numFmtId="166" formatCode="0.000"/>
    <numFmt numFmtId="167" formatCode="[$-809]dd\ mmmm\ yyyy;@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1"/>
      <color theme="1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sz val="11"/>
      <color rgb="FFFF0000"/>
      <name val="Trebuchet MS"/>
      <family val="2"/>
    </font>
    <font>
      <b/>
      <sz val="14"/>
      <name val="Trebuchet MS"/>
      <family val="2"/>
    </font>
    <font>
      <b/>
      <u/>
      <sz val="11"/>
      <name val="Trebuchet MS"/>
      <family val="2"/>
    </font>
    <font>
      <b/>
      <sz val="11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166" fontId="5" fillId="0" borderId="0" xfId="0" applyNumberFormat="1" applyFont="1" applyBorder="1" applyAlignment="1">
      <alignment horizontal="center" vertical="center"/>
    </xf>
    <xf numFmtId="166" fontId="5" fillId="0" borderId="0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0" fontId="5" fillId="0" borderId="19" xfId="2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10" fontId="5" fillId="0" borderId="19" xfId="2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/>
    </xf>
    <xf numFmtId="166" fontId="5" fillId="0" borderId="3" xfId="0" applyNumberFormat="1" applyFont="1" applyBorder="1" applyAlignment="1">
      <alignment horizontal="center"/>
    </xf>
    <xf numFmtId="166" fontId="5" fillId="0" borderId="4" xfId="0" applyNumberFormat="1" applyFont="1" applyBorder="1" applyAlignment="1">
      <alignment horizontal="center" vertical="center"/>
    </xf>
    <xf numFmtId="166" fontId="5" fillId="0" borderId="5" xfId="0" applyNumberFormat="1" applyFont="1" applyBorder="1" applyAlignment="1">
      <alignment horizontal="center" vertical="center"/>
    </xf>
    <xf numFmtId="166" fontId="5" fillId="0" borderId="4" xfId="0" applyNumberFormat="1" applyFont="1" applyBorder="1" applyAlignment="1">
      <alignment horizontal="center"/>
    </xf>
    <xf numFmtId="166" fontId="5" fillId="0" borderId="5" xfId="0" applyNumberFormat="1" applyFont="1" applyBorder="1" applyAlignment="1">
      <alignment horizontal="center"/>
    </xf>
    <xf numFmtId="0" fontId="7" fillId="0" borderId="0" xfId="0" applyFont="1"/>
    <xf numFmtId="0" fontId="6" fillId="0" borderId="0" xfId="0" applyFont="1"/>
    <xf numFmtId="0" fontId="7" fillId="0" borderId="0" xfId="0" applyFont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6" fontId="7" fillId="0" borderId="10" xfId="0" applyNumberFormat="1" applyFont="1" applyBorder="1" applyAlignment="1">
      <alignment horizontal="center" vertical="center" wrapText="1"/>
    </xf>
    <xf numFmtId="165" fontId="8" fillId="0" borderId="10" xfId="0" applyNumberFormat="1" applyFont="1" applyBorder="1" applyAlignment="1">
      <alignment vertical="center" wrapText="1"/>
    </xf>
    <xf numFmtId="165" fontId="8" fillId="0" borderId="11" xfId="0" applyNumberFormat="1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6" fontId="7" fillId="0" borderId="13" xfId="0" applyNumberFormat="1" applyFont="1" applyBorder="1" applyAlignment="1">
      <alignment horizontal="center" vertical="center" wrapText="1"/>
    </xf>
    <xf numFmtId="165" fontId="8" fillId="0" borderId="13" xfId="0" applyNumberFormat="1" applyFont="1" applyBorder="1" applyAlignment="1">
      <alignment vertical="center" wrapText="1"/>
    </xf>
    <xf numFmtId="165" fontId="8" fillId="0" borderId="14" xfId="0" applyNumberFormat="1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6" fontId="7" fillId="0" borderId="16" xfId="0" applyNumberFormat="1" applyFont="1" applyBorder="1" applyAlignment="1">
      <alignment horizontal="center" vertical="center" wrapText="1"/>
    </xf>
    <xf numFmtId="165" fontId="8" fillId="0" borderId="16" xfId="0" applyNumberFormat="1" applyFont="1" applyBorder="1" applyAlignment="1">
      <alignment vertical="center" wrapText="1"/>
    </xf>
    <xf numFmtId="165" fontId="8" fillId="0" borderId="17" xfId="0" applyNumberFormat="1" applyFont="1" applyBorder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10" fontId="7" fillId="0" borderId="0" xfId="0" applyNumberFormat="1" applyFont="1" applyAlignment="1">
      <alignment vertical="center" wrapText="1"/>
    </xf>
    <xf numFmtId="6" fontId="7" fillId="0" borderId="0" xfId="0" applyNumberFormat="1" applyFont="1" applyAlignment="1">
      <alignment vertical="center" wrapText="1"/>
    </xf>
    <xf numFmtId="165" fontId="7" fillId="0" borderId="0" xfId="0" applyNumberFormat="1" applyFont="1" applyAlignment="1">
      <alignment vertical="center" wrapText="1"/>
    </xf>
    <xf numFmtId="0" fontId="9" fillId="0" borderId="0" xfId="0" applyFont="1"/>
    <xf numFmtId="4" fontId="10" fillId="0" borderId="0" xfId="0" applyNumberFormat="1" applyFont="1" applyAlignment="1">
      <alignment horizontal="left"/>
    </xf>
    <xf numFmtId="4" fontId="7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quotePrefix="1" applyFont="1" applyBorder="1" applyAlignment="1">
      <alignment horizontal="center"/>
    </xf>
    <xf numFmtId="0" fontId="6" fillId="0" borderId="8" xfId="0" quotePrefix="1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8" fillId="0" borderId="0" xfId="0" applyNumberFormat="1" applyFont="1"/>
    <xf numFmtId="2" fontId="7" fillId="0" borderId="0" xfId="0" applyNumberFormat="1" applyFont="1"/>
    <xf numFmtId="0" fontId="7" fillId="0" borderId="19" xfId="0" applyFont="1" applyBorder="1" applyAlignment="1">
      <alignment horizontal="center"/>
    </xf>
    <xf numFmtId="166" fontId="7" fillId="0" borderId="4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166" fontId="7" fillId="0" borderId="5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66" fontId="7" fillId="0" borderId="6" xfId="0" applyNumberFormat="1" applyFont="1" applyBorder="1" applyAlignment="1">
      <alignment horizontal="center"/>
    </xf>
    <xf numFmtId="166" fontId="7" fillId="0" borderId="7" xfId="0" applyNumberFormat="1" applyFont="1" applyBorder="1" applyAlignment="1">
      <alignment horizontal="center"/>
    </xf>
    <xf numFmtId="166" fontId="7" fillId="0" borderId="8" xfId="0" applyNumberFormat="1" applyFont="1" applyBorder="1" applyAlignment="1">
      <alignment horizontal="center"/>
    </xf>
    <xf numFmtId="0" fontId="7" fillId="0" borderId="0" xfId="0" applyFont="1" applyBorder="1"/>
    <xf numFmtId="0" fontId="9" fillId="0" borderId="0" xfId="0" applyFont="1" applyBorder="1"/>
    <xf numFmtId="0" fontId="11" fillId="0" borderId="1" xfId="0" applyFont="1" applyBorder="1" applyAlignment="1">
      <alignment vertical="center"/>
    </xf>
    <xf numFmtId="10" fontId="5" fillId="0" borderId="3" xfId="2" applyNumberFormat="1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vertical="center" wrapText="1"/>
    </xf>
    <xf numFmtId="2" fontId="5" fillId="0" borderId="8" xfId="0" applyNumberFormat="1" applyFont="1" applyBorder="1" applyAlignment="1">
      <alignment horizontal="center" vertical="center"/>
    </xf>
    <xf numFmtId="4" fontId="7" fillId="2" borderId="23" xfId="0" applyNumberFormat="1" applyFont="1" applyFill="1" applyBorder="1" applyAlignment="1">
      <alignment vertical="center"/>
    </xf>
    <xf numFmtId="4" fontId="7" fillId="2" borderId="2" xfId="0" applyNumberFormat="1" applyFont="1" applyFill="1" applyBorder="1" applyAlignment="1">
      <alignment vertical="center"/>
    </xf>
    <xf numFmtId="4" fontId="7" fillId="2" borderId="24" xfId="0" applyNumberFormat="1" applyFont="1" applyFill="1" applyBorder="1" applyAlignment="1">
      <alignment vertical="center"/>
    </xf>
    <xf numFmtId="0" fontId="7" fillId="0" borderId="7" xfId="0" quotePrefix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6" xfId="0" quotePrefix="1" applyFont="1" applyBorder="1" applyAlignment="1">
      <alignment horizontal="center"/>
    </xf>
    <xf numFmtId="0" fontId="7" fillId="0" borderId="8" xfId="0" quotePrefix="1" applyFont="1" applyBorder="1" applyAlignment="1">
      <alignment horizontal="center"/>
    </xf>
    <xf numFmtId="4" fontId="7" fillId="0" borderId="0" xfId="0" applyNumberFormat="1" applyFont="1" applyAlignment="1">
      <alignment horizontal="right"/>
    </xf>
    <xf numFmtId="49" fontId="6" fillId="0" borderId="25" xfId="0" applyNumberFormat="1" applyFont="1" applyBorder="1" applyAlignment="1">
      <alignment horizontal="left"/>
    </xf>
    <xf numFmtId="0" fontId="6" fillId="0" borderId="28" xfId="0" applyFont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167" fontId="7" fillId="3" borderId="18" xfId="0" applyNumberFormat="1" applyFont="1" applyFill="1" applyBorder="1" applyAlignment="1">
      <alignment horizontal="center" vertical="center" wrapText="1"/>
    </xf>
    <xf numFmtId="10" fontId="7" fillId="0" borderId="18" xfId="0" applyNumberFormat="1" applyFont="1" applyBorder="1" applyAlignment="1">
      <alignment horizontal="center" vertical="center" wrapText="1"/>
    </xf>
    <xf numFmtId="167" fontId="7" fillId="3" borderId="19" xfId="0" applyNumberFormat="1" applyFont="1" applyFill="1" applyBorder="1" applyAlignment="1">
      <alignment horizontal="center" vertical="center" wrapText="1"/>
    </xf>
    <xf numFmtId="10" fontId="7" fillId="0" borderId="19" xfId="0" applyNumberFormat="1" applyFont="1" applyBorder="1" applyAlignment="1">
      <alignment horizontal="center" vertical="center" wrapText="1"/>
    </xf>
    <xf numFmtId="167" fontId="7" fillId="3" borderId="20" xfId="0" applyNumberFormat="1" applyFont="1" applyFill="1" applyBorder="1" applyAlignment="1">
      <alignment horizontal="center" vertical="center" wrapText="1"/>
    </xf>
    <xf numFmtId="10" fontId="7" fillId="3" borderId="20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left"/>
    </xf>
    <xf numFmtId="49" fontId="6" fillId="0" borderId="27" xfId="0" applyNumberFormat="1" applyFont="1" applyBorder="1" applyAlignment="1">
      <alignment horizontal="left"/>
    </xf>
    <xf numFmtId="49" fontId="6" fillId="0" borderId="25" xfId="0" applyNumberFormat="1" applyFont="1" applyBorder="1" applyAlignment="1">
      <alignment horizontal="left"/>
    </xf>
  </cellXfs>
  <cellStyles count="3">
    <cellStyle name="Normal" xfId="0" builtinId="0"/>
    <cellStyle name="Normal 2" xfId="1" xr:uid="{00000000-0005-0000-0000-000001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gr1\AppData\Local\Temp\Temp1_computer%20labs.zip\computer%20labs\labclasses\lab3sol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1"/>
      <sheetName val="Q3"/>
      <sheetName val="Q4"/>
    </sheetNames>
    <sheetDataSet>
      <sheetData sheetId="0">
        <row r="14">
          <cell r="C14">
            <v>3.9999603330317525E-2</v>
          </cell>
        </row>
      </sheetData>
      <sheetData sheetId="1"/>
      <sheetData sheetId="2">
        <row r="8">
          <cell r="C8">
            <v>8.7748918893092248E-2</v>
          </cell>
          <cell r="J8">
            <v>0.11775552488053243</v>
          </cell>
          <cell r="P8">
            <v>6.7771815271610567E-2</v>
          </cell>
        </row>
        <row r="9">
          <cell r="C9">
            <v>0.01</v>
          </cell>
          <cell r="J9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16"/>
  <sheetViews>
    <sheetView tabSelected="1" workbookViewId="0"/>
  </sheetViews>
  <sheetFormatPr defaultRowHeight="16.5" x14ac:dyDescent="0.3"/>
  <cols>
    <col min="1" max="16384" width="9.140625" style="77"/>
  </cols>
  <sheetData>
    <row r="2" spans="2:9" ht="18.75" x14ac:dyDescent="0.3">
      <c r="B2" s="78" t="s">
        <v>0</v>
      </c>
    </row>
    <row r="3" spans="2:9" ht="17.25" thickBot="1" x14ac:dyDescent="0.35"/>
    <row r="4" spans="2:9" x14ac:dyDescent="0.3">
      <c r="B4" s="102" t="s">
        <v>1</v>
      </c>
      <c r="C4" s="89">
        <v>2013</v>
      </c>
      <c r="D4" s="4">
        <v>2014</v>
      </c>
      <c r="E4" s="5">
        <v>2015</v>
      </c>
      <c r="F4" s="5">
        <v>2016</v>
      </c>
      <c r="G4" s="5">
        <v>2017</v>
      </c>
      <c r="H4" s="5">
        <v>2018</v>
      </c>
      <c r="I4" s="6">
        <v>2019</v>
      </c>
    </row>
    <row r="5" spans="2:9" ht="17.25" thickBot="1" x14ac:dyDescent="0.35">
      <c r="B5" s="103"/>
      <c r="C5" s="90" t="s">
        <v>2</v>
      </c>
      <c r="D5" s="88" t="s">
        <v>2</v>
      </c>
      <c r="E5" s="88" t="s">
        <v>2</v>
      </c>
      <c r="F5" s="88" t="s">
        <v>2</v>
      </c>
      <c r="G5" s="88" t="s">
        <v>2</v>
      </c>
      <c r="H5" s="88" t="s">
        <v>2</v>
      </c>
      <c r="I5" s="91" t="s">
        <v>2</v>
      </c>
    </row>
    <row r="6" spans="2:9" x14ac:dyDescent="0.3">
      <c r="B6" s="7" t="s">
        <v>3</v>
      </c>
      <c r="C6" s="12">
        <v>1.2030000000000001</v>
      </c>
      <c r="D6" s="13">
        <v>1.208</v>
      </c>
      <c r="E6" s="14">
        <v>1.3029999999999999</v>
      </c>
      <c r="F6" s="14">
        <v>1.327</v>
      </c>
      <c r="G6" s="14">
        <v>1.1619999999999999</v>
      </c>
      <c r="H6" s="14">
        <v>1.1319999999999999</v>
      </c>
      <c r="I6" s="15">
        <v>1.129</v>
      </c>
    </row>
    <row r="7" spans="2:9" x14ac:dyDescent="0.3">
      <c r="B7" s="8" t="s">
        <v>4</v>
      </c>
      <c r="C7" s="16">
        <v>1.1599999999999999</v>
      </c>
      <c r="D7" s="1">
        <v>1.2130000000000001</v>
      </c>
      <c r="E7" s="1">
        <v>1.35</v>
      </c>
      <c r="F7" s="3">
        <v>1.2889999999999999</v>
      </c>
      <c r="G7" s="1">
        <v>1.1719999999999999</v>
      </c>
      <c r="H7" s="1">
        <v>1.1319999999999999</v>
      </c>
      <c r="I7" s="17">
        <v>1.145</v>
      </c>
    </row>
    <row r="8" spans="2:9" x14ac:dyDescent="0.3">
      <c r="B8" s="9" t="s">
        <v>5</v>
      </c>
      <c r="C8" s="16">
        <v>1.1639999999999999</v>
      </c>
      <c r="D8" s="1">
        <v>1.2030000000000001</v>
      </c>
      <c r="E8" s="1">
        <v>1.383</v>
      </c>
      <c r="F8" s="3">
        <v>1.2809999999999999</v>
      </c>
      <c r="G8" s="1">
        <v>1.1539999999999999</v>
      </c>
      <c r="H8" s="1">
        <v>1.1319999999999999</v>
      </c>
      <c r="I8" s="17">
        <v>1.167</v>
      </c>
    </row>
    <row r="9" spans="2:9" x14ac:dyDescent="0.3">
      <c r="B9" s="9" t="s">
        <v>6</v>
      </c>
      <c r="C9" s="16">
        <v>1.1759999999999999</v>
      </c>
      <c r="D9" s="1">
        <v>1.212</v>
      </c>
      <c r="E9" s="1">
        <v>1.383</v>
      </c>
      <c r="F9" s="3">
        <v>1.2609999999999999</v>
      </c>
      <c r="G9" s="1">
        <v>1.179</v>
      </c>
      <c r="H9" s="1">
        <v>1.145</v>
      </c>
      <c r="I9" s="17">
        <v>1.159</v>
      </c>
    </row>
    <row r="10" spans="2:9" x14ac:dyDescent="0.3">
      <c r="B10" s="9" t="s">
        <v>7</v>
      </c>
      <c r="C10" s="16">
        <v>1.179</v>
      </c>
      <c r="D10" s="1">
        <v>1.226</v>
      </c>
      <c r="E10" s="1">
        <v>1.3839999999999999</v>
      </c>
      <c r="F10" s="3">
        <v>1.284</v>
      </c>
      <c r="G10" s="1">
        <v>1.169</v>
      </c>
      <c r="H10" s="1">
        <v>1.139</v>
      </c>
      <c r="I10" s="17">
        <v>1.1499999999999999</v>
      </c>
    </row>
    <row r="11" spans="2:9" x14ac:dyDescent="0.3">
      <c r="B11" s="9" t="s">
        <v>8</v>
      </c>
      <c r="C11" s="16">
        <v>1.1739999999999999</v>
      </c>
      <c r="D11" s="1">
        <v>1.2430000000000001</v>
      </c>
      <c r="E11" s="1">
        <v>1.389</v>
      </c>
      <c r="F11" s="3">
        <v>1.2649999999999999</v>
      </c>
      <c r="G11" s="1">
        <v>1.1399999999999999</v>
      </c>
      <c r="H11" s="1">
        <v>1.139</v>
      </c>
      <c r="I11" s="17">
        <v>1.1220000000000001</v>
      </c>
    </row>
    <row r="12" spans="2:9" x14ac:dyDescent="0.3">
      <c r="B12" s="10" t="s">
        <v>9</v>
      </c>
      <c r="C12" s="18">
        <v>1.163</v>
      </c>
      <c r="D12" s="2">
        <v>1.254</v>
      </c>
      <c r="E12" s="2">
        <v>1.4139999999999999</v>
      </c>
      <c r="F12" s="2">
        <v>1.19</v>
      </c>
      <c r="G12" s="2">
        <v>1.129</v>
      </c>
      <c r="H12" s="2">
        <v>1.127</v>
      </c>
      <c r="I12" s="19">
        <v>1.091</v>
      </c>
    </row>
    <row r="13" spans="2:9" x14ac:dyDescent="0.3">
      <c r="B13" s="10" t="s">
        <v>10</v>
      </c>
      <c r="C13" s="18">
        <v>1.1870000000000001</v>
      </c>
      <c r="D13" s="2">
        <v>1.264</v>
      </c>
      <c r="E13" s="2">
        <v>1.4</v>
      </c>
      <c r="F13" s="2">
        <v>1.1739999999999999</v>
      </c>
      <c r="G13" s="2">
        <v>1.1160000000000001</v>
      </c>
      <c r="H13" s="2">
        <v>1.119</v>
      </c>
      <c r="I13" s="19">
        <v>1.121</v>
      </c>
    </row>
    <row r="14" spans="2:9" x14ac:dyDescent="0.3">
      <c r="B14" s="11" t="s">
        <v>11</v>
      </c>
      <c r="C14" s="18">
        <v>1.18</v>
      </c>
      <c r="D14" s="2">
        <v>1.2689999999999999</v>
      </c>
      <c r="E14" s="2">
        <v>1.3660000000000001</v>
      </c>
      <c r="F14" s="2">
        <v>1.1200000000000001</v>
      </c>
      <c r="G14" s="2">
        <v>1.123</v>
      </c>
      <c r="H14" s="2">
        <v>1.133</v>
      </c>
      <c r="I14" s="19">
        <v>1.143</v>
      </c>
    </row>
    <row r="15" spans="2:9" x14ac:dyDescent="0.3">
      <c r="B15" s="69" t="s">
        <v>12</v>
      </c>
      <c r="C15" s="70">
        <v>1.1930000000000001</v>
      </c>
      <c r="D15" s="71">
        <v>1.2649999999999999</v>
      </c>
      <c r="E15" s="71">
        <v>1.415</v>
      </c>
      <c r="F15" s="71">
        <v>1.1519999999999999</v>
      </c>
      <c r="G15" s="71">
        <v>1.1259999999999999</v>
      </c>
      <c r="H15" s="71">
        <v>1.135</v>
      </c>
      <c r="I15" s="72">
        <v>1.165</v>
      </c>
    </row>
    <row r="16" spans="2:9" ht="17.25" thickBot="1" x14ac:dyDescent="0.35">
      <c r="B16" s="73" t="s">
        <v>13</v>
      </c>
      <c r="C16" s="74">
        <v>1.1950000000000001</v>
      </c>
      <c r="D16" s="75">
        <v>1.2689999999999999</v>
      </c>
      <c r="E16" s="75">
        <v>1.377</v>
      </c>
      <c r="F16" s="75">
        <v>1.1850000000000001</v>
      </c>
      <c r="G16" s="75">
        <v>1.1319999999999999</v>
      </c>
      <c r="H16" s="75">
        <v>1.1140000000000001</v>
      </c>
      <c r="I16" s="76">
        <v>1.18</v>
      </c>
    </row>
  </sheetData>
  <mergeCells count="1">
    <mergeCell ref="B4:B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I18"/>
  <sheetViews>
    <sheetView workbookViewId="0">
      <selection activeCell="K6" sqref="K6"/>
    </sheetView>
  </sheetViews>
  <sheetFormatPr defaultRowHeight="16.5" x14ac:dyDescent="0.3"/>
  <cols>
    <col min="1" max="1" width="9.140625" style="20"/>
    <col min="2" max="2" width="19.42578125" style="20" customWidth="1"/>
    <col min="3" max="3" width="20" style="20" customWidth="1"/>
    <col min="4" max="4" width="11.7109375" style="20" bestFit="1" customWidth="1"/>
    <col min="5" max="5" width="11.7109375" style="20" customWidth="1"/>
    <col min="6" max="6" width="14.28515625" style="20" customWidth="1"/>
    <col min="7" max="7" width="16.28515625" style="20" customWidth="1"/>
    <col min="8" max="8" width="13" style="20" customWidth="1"/>
    <col min="9" max="9" width="15.85546875" style="20" customWidth="1"/>
    <col min="10" max="16384" width="9.140625" style="20"/>
  </cols>
  <sheetData>
    <row r="2" spans="2:9" ht="18.75" x14ac:dyDescent="0.3">
      <c r="B2" s="41" t="s">
        <v>14</v>
      </c>
    </row>
    <row r="3" spans="2:9" ht="17.25" thickBot="1" x14ac:dyDescent="0.35">
      <c r="B3" s="21"/>
      <c r="C3" s="22"/>
      <c r="D3" s="22"/>
      <c r="E3" s="22"/>
      <c r="F3" s="22"/>
      <c r="G3" s="22"/>
      <c r="H3" s="22"/>
      <c r="I3" s="22"/>
    </row>
    <row r="4" spans="2:9" ht="60" customHeight="1" thickBot="1" x14ac:dyDescent="0.35">
      <c r="B4" s="94" t="s">
        <v>15</v>
      </c>
      <c r="C4" s="95" t="s">
        <v>33</v>
      </c>
      <c r="D4" s="23" t="s">
        <v>16</v>
      </c>
      <c r="E4" s="23" t="s">
        <v>17</v>
      </c>
      <c r="F4" s="23" t="s">
        <v>18</v>
      </c>
      <c r="G4" s="24" t="s">
        <v>19</v>
      </c>
      <c r="H4" s="22"/>
    </row>
    <row r="5" spans="2:9" ht="21.75" customHeight="1" x14ac:dyDescent="0.3">
      <c r="B5" s="96">
        <v>41640</v>
      </c>
      <c r="C5" s="97">
        <v>0.04</v>
      </c>
      <c r="D5" s="25"/>
      <c r="E5" s="26">
        <v>17000</v>
      </c>
      <c r="F5" s="27"/>
      <c r="G5" s="28"/>
      <c r="H5" s="22"/>
    </row>
    <row r="6" spans="2:9" ht="21.75" customHeight="1" x14ac:dyDescent="0.3">
      <c r="B6" s="98">
        <v>42005</v>
      </c>
      <c r="C6" s="99">
        <v>0.03</v>
      </c>
      <c r="D6" s="29"/>
      <c r="E6" s="30">
        <v>2000</v>
      </c>
      <c r="F6" s="31"/>
      <c r="G6" s="32"/>
      <c r="H6" s="22"/>
    </row>
    <row r="7" spans="2:9" ht="21.75" customHeight="1" x14ac:dyDescent="0.3">
      <c r="B7" s="98">
        <v>42370</v>
      </c>
      <c r="C7" s="99">
        <v>3.5000000000000003E-2</v>
      </c>
      <c r="D7" s="29"/>
      <c r="E7" s="30">
        <v>3000</v>
      </c>
      <c r="F7" s="31"/>
      <c r="G7" s="32"/>
      <c r="H7" s="22"/>
    </row>
    <row r="8" spans="2:9" ht="21.75" customHeight="1" x14ac:dyDescent="0.3">
      <c r="B8" s="98">
        <v>42736</v>
      </c>
      <c r="C8" s="99">
        <v>0.03</v>
      </c>
      <c r="D8" s="29"/>
      <c r="E8" s="30">
        <v>5000</v>
      </c>
      <c r="F8" s="31"/>
      <c r="G8" s="32"/>
      <c r="H8" s="22"/>
    </row>
    <row r="9" spans="2:9" ht="21.75" customHeight="1" x14ac:dyDescent="0.3">
      <c r="B9" s="98">
        <v>43101</v>
      </c>
      <c r="C9" s="99">
        <v>0.04</v>
      </c>
      <c r="D9" s="29"/>
      <c r="E9" s="30">
        <v>2000</v>
      </c>
      <c r="F9" s="31"/>
      <c r="G9" s="32"/>
      <c r="H9" s="22"/>
    </row>
    <row r="10" spans="2:9" ht="21.75" customHeight="1" thickBot="1" x14ac:dyDescent="0.35">
      <c r="B10" s="100">
        <v>43466</v>
      </c>
      <c r="C10" s="101"/>
      <c r="D10" s="33"/>
      <c r="E10" s="34">
        <v>1000</v>
      </c>
      <c r="F10" s="35"/>
      <c r="G10" s="36"/>
      <c r="H10" s="22"/>
    </row>
    <row r="11" spans="2:9" x14ac:dyDescent="0.3">
      <c r="B11" s="22"/>
      <c r="C11" s="22"/>
      <c r="D11" s="22"/>
      <c r="E11" s="22"/>
      <c r="F11" s="22"/>
      <c r="G11" s="22"/>
      <c r="H11" s="22"/>
    </row>
    <row r="12" spans="2:9" x14ac:dyDescent="0.3">
      <c r="B12" s="45" t="s">
        <v>31</v>
      </c>
      <c r="C12" s="104"/>
      <c r="D12" s="105"/>
      <c r="E12" s="45" t="s">
        <v>32</v>
      </c>
      <c r="F12" s="104"/>
      <c r="G12" s="105"/>
    </row>
    <row r="13" spans="2:9" x14ac:dyDescent="0.3">
      <c r="B13" s="37"/>
      <c r="C13" s="38"/>
      <c r="D13" s="22"/>
      <c r="E13" s="39"/>
      <c r="F13" s="40"/>
      <c r="G13" s="40"/>
    </row>
    <row r="14" spans="2:9" x14ac:dyDescent="0.3">
      <c r="B14" s="37"/>
      <c r="C14" s="38"/>
      <c r="D14" s="22"/>
      <c r="E14" s="39"/>
      <c r="F14" s="40"/>
      <c r="G14" s="40"/>
    </row>
    <row r="15" spans="2:9" x14ac:dyDescent="0.3">
      <c r="B15" s="37"/>
      <c r="C15" s="38"/>
      <c r="D15" s="22"/>
      <c r="E15" s="39"/>
      <c r="F15" s="40"/>
      <c r="G15" s="40"/>
    </row>
    <row r="16" spans="2:9" x14ac:dyDescent="0.3">
      <c r="B16" s="37"/>
      <c r="C16" s="38"/>
      <c r="D16" s="22"/>
      <c r="E16" s="39"/>
      <c r="F16" s="40"/>
      <c r="G16" s="40"/>
    </row>
    <row r="17" spans="2:7" x14ac:dyDescent="0.3">
      <c r="B17" s="37"/>
      <c r="C17" s="38"/>
      <c r="D17" s="22"/>
      <c r="E17" s="39"/>
      <c r="F17" s="40"/>
      <c r="G17" s="40"/>
    </row>
    <row r="18" spans="2:7" x14ac:dyDescent="0.3">
      <c r="B18" s="37"/>
      <c r="C18" s="38"/>
      <c r="D18" s="22"/>
      <c r="E18" s="39"/>
      <c r="F18" s="40"/>
      <c r="G18" s="40"/>
    </row>
  </sheetData>
  <mergeCells count="2">
    <mergeCell ref="C12:D12"/>
    <mergeCell ref="F12:G12"/>
  </mergeCells>
  <phoneticPr fontId="2" type="noConversion"/>
  <printOptions headings="1"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M96"/>
  <sheetViews>
    <sheetView zoomScaleNormal="100" workbookViewId="0">
      <selection activeCell="I22" sqref="I22"/>
    </sheetView>
  </sheetViews>
  <sheetFormatPr defaultRowHeight="16.5" x14ac:dyDescent="0.3"/>
  <cols>
    <col min="1" max="1" width="9.140625" style="20"/>
    <col min="2" max="2" width="20.7109375" style="20" customWidth="1"/>
    <col min="3" max="3" width="15.7109375" style="20" customWidth="1"/>
    <col min="4" max="4" width="19.85546875" style="20" customWidth="1"/>
    <col min="5" max="5" width="12.7109375" style="20" customWidth="1"/>
    <col min="6" max="6" width="15.140625" style="20" customWidth="1"/>
    <col min="7" max="7" width="11.28515625" style="20" bestFit="1" customWidth="1"/>
    <col min="8" max="8" width="9.140625" style="20"/>
    <col min="9" max="9" width="14.5703125" style="20" customWidth="1"/>
    <col min="10" max="10" width="11.28515625" style="20" customWidth="1"/>
    <col min="11" max="12" width="9.140625" style="20"/>
    <col min="13" max="13" width="11.85546875" style="20" bestFit="1" customWidth="1"/>
    <col min="14" max="16384" width="9.140625" style="20"/>
  </cols>
  <sheetData>
    <row r="1" spans="2:13" x14ac:dyDescent="0.3">
      <c r="B1" s="21"/>
    </row>
    <row r="2" spans="2:13" ht="18.75" x14ac:dyDescent="0.3">
      <c r="B2" s="41" t="s">
        <v>20</v>
      </c>
      <c r="I2" s="21"/>
    </row>
    <row r="3" spans="2:13" ht="17.25" thickBot="1" x14ac:dyDescent="0.35"/>
    <row r="4" spans="2:13" x14ac:dyDescent="0.3">
      <c r="B4" s="79" t="s">
        <v>21</v>
      </c>
      <c r="C4" s="80"/>
      <c r="D4" s="42"/>
      <c r="E4" s="43"/>
    </row>
    <row r="5" spans="2:13" x14ac:dyDescent="0.3">
      <c r="B5" s="81" t="s">
        <v>22</v>
      </c>
      <c r="C5" s="82"/>
      <c r="D5" s="43"/>
    </row>
    <row r="6" spans="2:13" ht="33.75" thickBot="1" x14ac:dyDescent="0.35">
      <c r="B6" s="83" t="s">
        <v>23</v>
      </c>
      <c r="C6" s="84"/>
    </row>
    <row r="7" spans="2:13" x14ac:dyDescent="0.3">
      <c r="C7" s="44"/>
      <c r="I7" s="44"/>
      <c r="J7" s="46"/>
      <c r="K7" s="46"/>
      <c r="L7" s="46"/>
      <c r="M7" s="46"/>
    </row>
    <row r="8" spans="2:13" x14ac:dyDescent="0.3">
      <c r="I8" s="46"/>
      <c r="J8" s="46"/>
      <c r="K8" s="46"/>
      <c r="L8" s="46"/>
      <c r="M8" s="46"/>
    </row>
    <row r="9" spans="2:13" ht="17.25" thickBot="1" x14ac:dyDescent="0.35">
      <c r="F9" s="45"/>
      <c r="I9" s="44"/>
      <c r="J9" s="43"/>
      <c r="K9" s="43"/>
      <c r="L9" s="43"/>
      <c r="M9" s="43"/>
    </row>
    <row r="10" spans="2:13" x14ac:dyDescent="0.3">
      <c r="B10" s="47"/>
      <c r="C10" s="48"/>
      <c r="D10" s="48" t="s">
        <v>24</v>
      </c>
      <c r="E10" s="48" t="s">
        <v>25</v>
      </c>
      <c r="F10" s="49" t="s">
        <v>25</v>
      </c>
      <c r="I10" s="44"/>
      <c r="J10" s="43"/>
      <c r="K10" s="43"/>
      <c r="L10" s="43"/>
      <c r="M10" s="43"/>
    </row>
    <row r="11" spans="2:13" x14ac:dyDescent="0.3">
      <c r="B11" s="50" t="s">
        <v>26</v>
      </c>
      <c r="C11" s="51" t="s">
        <v>27</v>
      </c>
      <c r="D11" s="51" t="s">
        <v>28</v>
      </c>
      <c r="E11" s="51" t="s">
        <v>28</v>
      </c>
      <c r="F11" s="52" t="s">
        <v>29</v>
      </c>
      <c r="I11" s="44"/>
      <c r="J11" s="43"/>
      <c r="K11" s="43"/>
      <c r="L11" s="43"/>
      <c r="M11" s="43"/>
    </row>
    <row r="12" spans="2:13" ht="17.25" thickBot="1" x14ac:dyDescent="0.35">
      <c r="B12" s="53" t="s">
        <v>30</v>
      </c>
      <c r="C12" s="54" t="s">
        <v>2</v>
      </c>
      <c r="D12" s="54" t="s">
        <v>2</v>
      </c>
      <c r="E12" s="54" t="s">
        <v>2</v>
      </c>
      <c r="F12" s="55" t="s">
        <v>2</v>
      </c>
      <c r="I12" s="44"/>
      <c r="J12" s="43"/>
      <c r="K12" s="43"/>
      <c r="L12" s="43"/>
      <c r="M12" s="43"/>
    </row>
    <row r="13" spans="2:13" s="58" customFormat="1" ht="21" customHeight="1" x14ac:dyDescent="0.2">
      <c r="B13" s="56">
        <v>0</v>
      </c>
      <c r="C13" s="85"/>
      <c r="D13" s="86"/>
      <c r="E13" s="87"/>
      <c r="F13" s="57">
        <f>C5</f>
        <v>0</v>
      </c>
      <c r="I13" s="59"/>
      <c r="J13" s="60"/>
      <c r="K13" s="60"/>
      <c r="L13" s="60"/>
      <c r="M13" s="60"/>
    </row>
    <row r="14" spans="2:13" s="58" customFormat="1" ht="21" customHeight="1" x14ac:dyDescent="0.2">
      <c r="B14" s="61">
        <f>B13+1</f>
        <v>1</v>
      </c>
      <c r="C14" s="62"/>
      <c r="D14" s="62"/>
      <c r="E14" s="62"/>
      <c r="F14" s="63"/>
      <c r="I14" s="59"/>
      <c r="J14" s="60"/>
      <c r="K14" s="60"/>
      <c r="L14" s="60"/>
      <c r="M14" s="60"/>
    </row>
    <row r="15" spans="2:13" s="58" customFormat="1" ht="21" customHeight="1" x14ac:dyDescent="0.2">
      <c r="B15" s="61">
        <f t="shared" ref="B15:B33" si="0">B14+1</f>
        <v>2</v>
      </c>
      <c r="C15" s="62"/>
      <c r="D15" s="62"/>
      <c r="E15" s="62"/>
      <c r="F15" s="63"/>
      <c r="I15" s="59"/>
      <c r="J15" s="60"/>
      <c r="K15" s="60"/>
      <c r="L15" s="60"/>
      <c r="M15" s="60"/>
    </row>
    <row r="16" spans="2:13" s="58" customFormat="1" ht="21" customHeight="1" x14ac:dyDescent="0.2">
      <c r="B16" s="61">
        <f t="shared" si="0"/>
        <v>3</v>
      </c>
      <c r="C16" s="62"/>
      <c r="D16" s="62"/>
      <c r="E16" s="62"/>
      <c r="F16" s="63"/>
      <c r="I16" s="59"/>
      <c r="J16" s="60"/>
      <c r="K16" s="60"/>
      <c r="L16" s="60"/>
      <c r="M16" s="60"/>
    </row>
    <row r="17" spans="2:13" s="58" customFormat="1" ht="21" customHeight="1" x14ac:dyDescent="0.2">
      <c r="B17" s="61">
        <f t="shared" si="0"/>
        <v>4</v>
      </c>
      <c r="C17" s="62"/>
      <c r="D17" s="62"/>
      <c r="E17" s="62"/>
      <c r="F17" s="63"/>
      <c r="I17" s="59"/>
      <c r="J17" s="60"/>
      <c r="K17" s="60"/>
      <c r="L17" s="60"/>
      <c r="M17" s="60"/>
    </row>
    <row r="18" spans="2:13" s="58" customFormat="1" ht="21" customHeight="1" x14ac:dyDescent="0.2">
      <c r="B18" s="61">
        <f t="shared" si="0"/>
        <v>5</v>
      </c>
      <c r="C18" s="62"/>
      <c r="D18" s="62"/>
      <c r="E18" s="62"/>
      <c r="F18" s="63"/>
      <c r="I18" s="59"/>
      <c r="J18" s="60"/>
      <c r="K18" s="60"/>
      <c r="L18" s="60"/>
      <c r="M18" s="60"/>
    </row>
    <row r="19" spans="2:13" s="58" customFormat="1" ht="21" customHeight="1" x14ac:dyDescent="0.2">
      <c r="B19" s="61">
        <f t="shared" si="0"/>
        <v>6</v>
      </c>
      <c r="C19" s="62"/>
      <c r="D19" s="62"/>
      <c r="E19" s="62"/>
      <c r="F19" s="63"/>
      <c r="I19" s="59"/>
      <c r="J19" s="60"/>
      <c r="K19" s="60"/>
      <c r="L19" s="60"/>
      <c r="M19" s="60"/>
    </row>
    <row r="20" spans="2:13" s="58" customFormat="1" ht="21" customHeight="1" x14ac:dyDescent="0.2">
      <c r="B20" s="61">
        <f t="shared" si="0"/>
        <v>7</v>
      </c>
      <c r="C20" s="62"/>
      <c r="D20" s="62"/>
      <c r="E20" s="62"/>
      <c r="F20" s="63"/>
      <c r="I20" s="59"/>
      <c r="J20" s="60"/>
      <c r="K20" s="60"/>
      <c r="L20" s="60"/>
      <c r="M20" s="60"/>
    </row>
    <row r="21" spans="2:13" s="58" customFormat="1" ht="21" customHeight="1" x14ac:dyDescent="0.2">
      <c r="B21" s="61">
        <f t="shared" si="0"/>
        <v>8</v>
      </c>
      <c r="C21" s="62"/>
      <c r="D21" s="62"/>
      <c r="E21" s="62"/>
      <c r="F21" s="63"/>
      <c r="I21" s="59"/>
      <c r="J21" s="60"/>
      <c r="K21" s="60"/>
      <c r="L21" s="60"/>
      <c r="M21" s="60"/>
    </row>
    <row r="22" spans="2:13" s="58" customFormat="1" ht="21" customHeight="1" x14ac:dyDescent="0.2">
      <c r="B22" s="61">
        <f t="shared" si="0"/>
        <v>9</v>
      </c>
      <c r="C22" s="62"/>
      <c r="D22" s="62"/>
      <c r="E22" s="62"/>
      <c r="F22" s="63"/>
      <c r="I22" s="59"/>
      <c r="J22" s="60"/>
      <c r="K22" s="60"/>
      <c r="L22" s="60"/>
      <c r="M22" s="60"/>
    </row>
    <row r="23" spans="2:13" s="58" customFormat="1" ht="21" customHeight="1" x14ac:dyDescent="0.2">
      <c r="B23" s="61">
        <f t="shared" si="0"/>
        <v>10</v>
      </c>
      <c r="C23" s="62"/>
      <c r="D23" s="62"/>
      <c r="E23" s="62"/>
      <c r="F23" s="63"/>
      <c r="I23" s="59"/>
      <c r="J23" s="60"/>
      <c r="K23" s="60"/>
      <c r="L23" s="60"/>
      <c r="M23" s="60"/>
    </row>
    <row r="24" spans="2:13" s="58" customFormat="1" ht="21" customHeight="1" x14ac:dyDescent="0.2">
      <c r="B24" s="61">
        <f t="shared" si="0"/>
        <v>11</v>
      </c>
      <c r="C24" s="62"/>
      <c r="D24" s="62"/>
      <c r="E24" s="62"/>
      <c r="F24" s="63"/>
      <c r="I24" s="59"/>
      <c r="J24" s="60"/>
      <c r="K24" s="60"/>
      <c r="L24" s="60"/>
      <c r="M24" s="60"/>
    </row>
    <row r="25" spans="2:13" s="58" customFormat="1" ht="21" customHeight="1" x14ac:dyDescent="0.2">
      <c r="B25" s="61">
        <f t="shared" si="0"/>
        <v>12</v>
      </c>
      <c r="C25" s="62"/>
      <c r="D25" s="62"/>
      <c r="E25" s="62"/>
      <c r="F25" s="63"/>
      <c r="I25" s="59"/>
      <c r="J25" s="60"/>
      <c r="K25" s="60"/>
      <c r="L25" s="60"/>
      <c r="M25" s="60"/>
    </row>
    <row r="26" spans="2:13" s="58" customFormat="1" ht="21" customHeight="1" x14ac:dyDescent="0.2">
      <c r="B26" s="61">
        <f t="shared" si="0"/>
        <v>13</v>
      </c>
      <c r="C26" s="62"/>
      <c r="D26" s="62"/>
      <c r="E26" s="62"/>
      <c r="F26" s="63"/>
      <c r="I26" s="59"/>
      <c r="J26" s="60"/>
      <c r="K26" s="60"/>
      <c r="L26" s="60"/>
      <c r="M26" s="60"/>
    </row>
    <row r="27" spans="2:13" s="58" customFormat="1" ht="21" customHeight="1" x14ac:dyDescent="0.2">
      <c r="B27" s="61">
        <f t="shared" si="0"/>
        <v>14</v>
      </c>
      <c r="C27" s="62"/>
      <c r="D27" s="62"/>
      <c r="E27" s="62"/>
      <c r="F27" s="63"/>
      <c r="I27" s="59"/>
      <c r="J27" s="60"/>
      <c r="K27" s="60"/>
      <c r="L27" s="60"/>
      <c r="M27" s="60"/>
    </row>
    <row r="28" spans="2:13" s="58" customFormat="1" ht="21" customHeight="1" x14ac:dyDescent="0.2">
      <c r="B28" s="61">
        <f t="shared" si="0"/>
        <v>15</v>
      </c>
      <c r="C28" s="62"/>
      <c r="D28" s="62"/>
      <c r="E28" s="62"/>
      <c r="F28" s="63"/>
      <c r="I28" s="59"/>
      <c r="J28" s="60"/>
      <c r="K28" s="60"/>
      <c r="L28" s="60"/>
      <c r="M28" s="60"/>
    </row>
    <row r="29" spans="2:13" s="58" customFormat="1" ht="21" customHeight="1" x14ac:dyDescent="0.2">
      <c r="B29" s="61">
        <f t="shared" si="0"/>
        <v>16</v>
      </c>
      <c r="C29" s="62"/>
      <c r="D29" s="62"/>
      <c r="E29" s="62"/>
      <c r="F29" s="63"/>
      <c r="I29" s="59"/>
      <c r="J29" s="60"/>
      <c r="K29" s="60"/>
      <c r="L29" s="60"/>
      <c r="M29" s="60"/>
    </row>
    <row r="30" spans="2:13" s="58" customFormat="1" ht="21" customHeight="1" x14ac:dyDescent="0.2">
      <c r="B30" s="61">
        <f t="shared" si="0"/>
        <v>17</v>
      </c>
      <c r="C30" s="62"/>
      <c r="D30" s="62"/>
      <c r="E30" s="62"/>
      <c r="F30" s="63"/>
      <c r="I30" s="59"/>
      <c r="J30" s="60"/>
      <c r="K30" s="60"/>
      <c r="L30" s="60"/>
      <c r="M30" s="60"/>
    </row>
    <row r="31" spans="2:13" s="58" customFormat="1" ht="21" customHeight="1" x14ac:dyDescent="0.2">
      <c r="B31" s="61">
        <f t="shared" si="0"/>
        <v>18</v>
      </c>
      <c r="C31" s="62"/>
      <c r="D31" s="62"/>
      <c r="E31" s="62"/>
      <c r="F31" s="63"/>
      <c r="I31" s="59"/>
      <c r="J31" s="60"/>
      <c r="K31" s="60"/>
      <c r="L31" s="60"/>
      <c r="M31" s="60"/>
    </row>
    <row r="32" spans="2:13" s="58" customFormat="1" ht="21" customHeight="1" x14ac:dyDescent="0.2">
      <c r="B32" s="61">
        <f t="shared" si="0"/>
        <v>19</v>
      </c>
      <c r="C32" s="62"/>
      <c r="D32" s="62"/>
      <c r="E32" s="62"/>
      <c r="F32" s="63"/>
      <c r="I32" s="59"/>
      <c r="J32" s="60"/>
      <c r="K32" s="60"/>
      <c r="L32" s="60"/>
      <c r="M32" s="60"/>
    </row>
    <row r="33" spans="2:13" s="58" customFormat="1" ht="21" customHeight="1" thickBot="1" x14ac:dyDescent="0.25">
      <c r="B33" s="64">
        <f t="shared" si="0"/>
        <v>20</v>
      </c>
      <c r="C33" s="65"/>
      <c r="D33" s="65"/>
      <c r="E33" s="65"/>
      <c r="F33" s="66"/>
      <c r="I33" s="59"/>
      <c r="J33" s="60"/>
      <c r="K33" s="60"/>
      <c r="L33" s="60"/>
      <c r="M33" s="60"/>
    </row>
    <row r="34" spans="2:13" x14ac:dyDescent="0.3">
      <c r="B34" s="44"/>
      <c r="C34" s="43"/>
      <c r="D34" s="43"/>
      <c r="E34" s="43"/>
      <c r="F34" s="43"/>
      <c r="I34" s="44"/>
      <c r="J34" s="43"/>
      <c r="K34" s="43"/>
      <c r="L34" s="43"/>
      <c r="M34" s="43"/>
    </row>
    <row r="35" spans="2:13" x14ac:dyDescent="0.3">
      <c r="B35" s="45" t="s">
        <v>31</v>
      </c>
      <c r="C35" s="106"/>
      <c r="D35" s="106"/>
      <c r="E35" s="92" t="s">
        <v>32</v>
      </c>
      <c r="F35" s="93"/>
      <c r="G35" s="77"/>
      <c r="I35" s="44"/>
      <c r="J35" s="43"/>
      <c r="K35" s="43"/>
      <c r="L35" s="43"/>
      <c r="M35" s="43"/>
    </row>
    <row r="36" spans="2:13" x14ac:dyDescent="0.3">
      <c r="B36" s="44"/>
      <c r="C36" s="43"/>
      <c r="D36" s="43"/>
      <c r="E36" s="43"/>
      <c r="F36" s="43"/>
      <c r="I36" s="44"/>
      <c r="J36" s="43"/>
      <c r="K36" s="43"/>
      <c r="L36" s="43"/>
      <c r="M36" s="43"/>
    </row>
    <row r="37" spans="2:13" x14ac:dyDescent="0.3">
      <c r="B37" s="44"/>
      <c r="C37" s="43"/>
      <c r="D37" s="43"/>
      <c r="E37" s="43"/>
      <c r="F37" s="43"/>
      <c r="I37" s="44"/>
      <c r="J37" s="43"/>
      <c r="K37" s="43"/>
      <c r="L37" s="43"/>
      <c r="M37" s="43"/>
    </row>
    <row r="38" spans="2:13" x14ac:dyDescent="0.3">
      <c r="F38" s="43"/>
      <c r="I38" s="44"/>
      <c r="J38" s="43"/>
      <c r="K38" s="43"/>
      <c r="L38" s="43"/>
      <c r="M38" s="43"/>
    </row>
    <row r="39" spans="2:13" x14ac:dyDescent="0.3">
      <c r="I39" s="44"/>
      <c r="J39" s="43"/>
      <c r="K39" s="43"/>
      <c r="L39" s="43"/>
      <c r="M39" s="43"/>
    </row>
    <row r="40" spans="2:13" x14ac:dyDescent="0.3">
      <c r="I40" s="44"/>
      <c r="J40" s="43"/>
      <c r="K40" s="43"/>
      <c r="L40" s="43"/>
      <c r="M40" s="43"/>
    </row>
    <row r="41" spans="2:13" x14ac:dyDescent="0.3">
      <c r="I41" s="44"/>
      <c r="J41" s="43"/>
      <c r="K41" s="43"/>
      <c r="L41" s="43"/>
      <c r="M41" s="43"/>
    </row>
    <row r="42" spans="2:13" x14ac:dyDescent="0.3">
      <c r="I42" s="44"/>
      <c r="J42" s="43"/>
      <c r="K42" s="43"/>
      <c r="L42" s="43"/>
      <c r="M42" s="43"/>
    </row>
    <row r="43" spans="2:13" x14ac:dyDescent="0.3">
      <c r="I43" s="44"/>
      <c r="J43" s="43"/>
      <c r="K43" s="43"/>
      <c r="L43" s="43"/>
      <c r="M43" s="43"/>
    </row>
    <row r="44" spans="2:13" x14ac:dyDescent="0.3">
      <c r="I44" s="44"/>
      <c r="J44" s="43"/>
      <c r="K44" s="43"/>
      <c r="L44" s="43"/>
      <c r="M44" s="43"/>
    </row>
    <row r="45" spans="2:13" x14ac:dyDescent="0.3">
      <c r="I45" s="44"/>
      <c r="J45" s="43"/>
      <c r="K45" s="43"/>
      <c r="L45" s="43"/>
      <c r="M45" s="43"/>
    </row>
    <row r="46" spans="2:13" x14ac:dyDescent="0.3">
      <c r="I46" s="44"/>
      <c r="J46" s="43"/>
      <c r="K46" s="43"/>
      <c r="L46" s="43"/>
      <c r="M46" s="43"/>
    </row>
    <row r="47" spans="2:13" x14ac:dyDescent="0.3">
      <c r="I47" s="44"/>
      <c r="J47" s="43"/>
      <c r="K47" s="43"/>
      <c r="L47" s="43"/>
      <c r="M47" s="43"/>
    </row>
    <row r="48" spans="2:13" x14ac:dyDescent="0.3">
      <c r="I48" s="44"/>
      <c r="J48" s="43"/>
      <c r="K48" s="43"/>
      <c r="L48" s="43"/>
      <c r="M48" s="43"/>
    </row>
    <row r="49" spans="9:13" x14ac:dyDescent="0.3">
      <c r="I49" s="44"/>
      <c r="J49" s="43"/>
      <c r="K49" s="43"/>
      <c r="L49" s="43"/>
      <c r="M49" s="43"/>
    </row>
    <row r="50" spans="9:13" x14ac:dyDescent="0.3">
      <c r="I50" s="44"/>
      <c r="J50" s="43"/>
      <c r="K50" s="43"/>
      <c r="L50" s="43"/>
      <c r="M50" s="43"/>
    </row>
    <row r="51" spans="9:13" x14ac:dyDescent="0.3">
      <c r="I51" s="44"/>
      <c r="J51" s="43"/>
      <c r="K51" s="43"/>
      <c r="L51" s="43"/>
      <c r="M51" s="43"/>
    </row>
    <row r="52" spans="9:13" x14ac:dyDescent="0.3">
      <c r="I52" s="44"/>
      <c r="J52" s="43"/>
      <c r="K52" s="43"/>
      <c r="L52" s="43"/>
      <c r="M52" s="43"/>
    </row>
    <row r="53" spans="9:13" x14ac:dyDescent="0.3">
      <c r="I53" s="44"/>
      <c r="J53" s="43"/>
      <c r="K53" s="43"/>
      <c r="L53" s="43"/>
      <c r="M53" s="43"/>
    </row>
    <row r="54" spans="9:13" x14ac:dyDescent="0.3">
      <c r="I54" s="44"/>
      <c r="J54" s="43"/>
      <c r="K54" s="43"/>
      <c r="L54" s="43"/>
      <c r="M54" s="43"/>
    </row>
    <row r="55" spans="9:13" x14ac:dyDescent="0.3">
      <c r="I55" s="44"/>
      <c r="J55" s="43"/>
      <c r="K55" s="43"/>
      <c r="L55" s="43"/>
      <c r="M55" s="43"/>
    </row>
    <row r="56" spans="9:13" x14ac:dyDescent="0.3">
      <c r="I56" s="44"/>
      <c r="J56" s="43"/>
      <c r="K56" s="43"/>
      <c r="L56" s="43"/>
      <c r="M56" s="43"/>
    </row>
    <row r="57" spans="9:13" x14ac:dyDescent="0.3">
      <c r="I57" s="44"/>
      <c r="J57" s="43"/>
      <c r="K57" s="43"/>
      <c r="L57" s="43"/>
      <c r="M57" s="43"/>
    </row>
    <row r="58" spans="9:13" x14ac:dyDescent="0.3">
      <c r="I58" s="44"/>
      <c r="J58" s="43"/>
      <c r="K58" s="43"/>
      <c r="L58" s="43"/>
      <c r="M58" s="43"/>
    </row>
    <row r="59" spans="9:13" x14ac:dyDescent="0.3">
      <c r="I59" s="44"/>
      <c r="J59" s="43"/>
      <c r="K59" s="43"/>
      <c r="L59" s="43"/>
      <c r="M59" s="43"/>
    </row>
    <row r="60" spans="9:13" x14ac:dyDescent="0.3">
      <c r="I60" s="44"/>
      <c r="J60" s="43"/>
      <c r="K60" s="43"/>
      <c r="L60" s="43"/>
      <c r="M60" s="43"/>
    </row>
    <row r="61" spans="9:13" x14ac:dyDescent="0.3">
      <c r="I61" s="44"/>
      <c r="J61" s="43"/>
      <c r="K61" s="43"/>
      <c r="L61" s="43"/>
      <c r="M61" s="43"/>
    </row>
    <row r="62" spans="9:13" x14ac:dyDescent="0.3">
      <c r="I62" s="44"/>
      <c r="J62" s="43"/>
      <c r="K62" s="43"/>
      <c r="L62" s="43"/>
      <c r="M62" s="43"/>
    </row>
    <row r="63" spans="9:13" x14ac:dyDescent="0.3">
      <c r="I63" s="44"/>
      <c r="J63" s="43"/>
      <c r="K63" s="43"/>
      <c r="L63" s="43"/>
      <c r="M63" s="43"/>
    </row>
    <row r="64" spans="9:13" x14ac:dyDescent="0.3">
      <c r="I64" s="44"/>
      <c r="J64" s="43"/>
      <c r="K64" s="43"/>
      <c r="L64" s="43"/>
      <c r="M64" s="43"/>
    </row>
    <row r="65" spans="9:13" x14ac:dyDescent="0.3">
      <c r="I65" s="44"/>
      <c r="J65" s="43"/>
      <c r="K65" s="43"/>
      <c r="L65" s="43"/>
      <c r="M65" s="43"/>
    </row>
    <row r="66" spans="9:13" x14ac:dyDescent="0.3">
      <c r="I66" s="44"/>
      <c r="J66" s="43"/>
      <c r="K66" s="43"/>
      <c r="L66" s="43"/>
      <c r="M66" s="43"/>
    </row>
    <row r="67" spans="9:13" x14ac:dyDescent="0.3">
      <c r="I67" s="44"/>
      <c r="J67" s="43"/>
      <c r="K67" s="43"/>
      <c r="L67" s="43"/>
      <c r="M67" s="43"/>
    </row>
    <row r="68" spans="9:13" x14ac:dyDescent="0.3">
      <c r="I68" s="44"/>
      <c r="J68" s="67"/>
      <c r="K68" s="43"/>
      <c r="L68" s="43"/>
      <c r="M68" s="43"/>
    </row>
    <row r="69" spans="9:13" x14ac:dyDescent="0.3">
      <c r="J69" s="68"/>
      <c r="K69" s="68"/>
      <c r="L69" s="68"/>
      <c r="M69" s="68"/>
    </row>
    <row r="70" spans="9:13" x14ac:dyDescent="0.3">
      <c r="J70" s="68"/>
      <c r="K70" s="68"/>
      <c r="L70" s="68"/>
      <c r="M70" s="68"/>
    </row>
    <row r="71" spans="9:13" x14ac:dyDescent="0.3">
      <c r="J71" s="68"/>
      <c r="K71" s="68"/>
      <c r="L71" s="68"/>
      <c r="M71" s="68"/>
    </row>
    <row r="72" spans="9:13" x14ac:dyDescent="0.3">
      <c r="J72" s="68"/>
      <c r="K72" s="68"/>
      <c r="L72" s="68"/>
      <c r="M72" s="68"/>
    </row>
    <row r="73" spans="9:13" x14ac:dyDescent="0.3">
      <c r="J73" s="68"/>
      <c r="K73" s="68"/>
      <c r="L73" s="68"/>
      <c r="M73" s="68"/>
    </row>
    <row r="74" spans="9:13" x14ac:dyDescent="0.3">
      <c r="J74" s="68"/>
      <c r="K74" s="68"/>
      <c r="L74" s="68"/>
      <c r="M74" s="68"/>
    </row>
    <row r="75" spans="9:13" x14ac:dyDescent="0.3">
      <c r="J75" s="68"/>
      <c r="K75" s="68"/>
      <c r="L75" s="68"/>
      <c r="M75" s="68"/>
    </row>
    <row r="76" spans="9:13" x14ac:dyDescent="0.3">
      <c r="J76" s="68"/>
      <c r="K76" s="68"/>
      <c r="L76" s="68"/>
      <c r="M76" s="68"/>
    </row>
    <row r="77" spans="9:13" x14ac:dyDescent="0.3">
      <c r="J77" s="68"/>
      <c r="K77" s="68"/>
      <c r="L77" s="68"/>
      <c r="M77" s="68"/>
    </row>
    <row r="78" spans="9:13" x14ac:dyDescent="0.3">
      <c r="J78" s="68"/>
      <c r="K78" s="68"/>
      <c r="L78" s="68"/>
      <c r="M78" s="68"/>
    </row>
    <row r="79" spans="9:13" x14ac:dyDescent="0.3">
      <c r="J79" s="68"/>
      <c r="K79" s="68"/>
      <c r="L79" s="68"/>
      <c r="M79" s="68"/>
    </row>
    <row r="80" spans="9:13" x14ac:dyDescent="0.3">
      <c r="J80" s="68"/>
      <c r="K80" s="68"/>
      <c r="L80" s="68"/>
      <c r="M80" s="68"/>
    </row>
    <row r="81" spans="10:13" x14ac:dyDescent="0.3">
      <c r="J81" s="68"/>
      <c r="K81" s="68"/>
      <c r="L81" s="68"/>
      <c r="M81" s="68"/>
    </row>
    <row r="82" spans="10:13" x14ac:dyDescent="0.3">
      <c r="J82" s="68"/>
      <c r="K82" s="68"/>
      <c r="L82" s="68"/>
      <c r="M82" s="68"/>
    </row>
    <row r="83" spans="10:13" x14ac:dyDescent="0.3">
      <c r="J83" s="68"/>
      <c r="K83" s="68"/>
      <c r="L83" s="68"/>
      <c r="M83" s="68"/>
    </row>
    <row r="84" spans="10:13" x14ac:dyDescent="0.3">
      <c r="J84" s="68"/>
      <c r="K84" s="68"/>
      <c r="L84" s="68"/>
      <c r="M84" s="68"/>
    </row>
    <row r="85" spans="10:13" x14ac:dyDescent="0.3">
      <c r="J85" s="68"/>
      <c r="K85" s="68"/>
      <c r="L85" s="68"/>
      <c r="M85" s="68"/>
    </row>
    <row r="86" spans="10:13" x14ac:dyDescent="0.3">
      <c r="J86" s="68"/>
      <c r="K86" s="68"/>
      <c r="L86" s="68"/>
      <c r="M86" s="68"/>
    </row>
    <row r="87" spans="10:13" x14ac:dyDescent="0.3">
      <c r="J87" s="68"/>
      <c r="K87" s="68"/>
      <c r="L87" s="68"/>
      <c r="M87" s="68"/>
    </row>
    <row r="88" spans="10:13" x14ac:dyDescent="0.3">
      <c r="J88" s="68"/>
      <c r="K88" s="68"/>
      <c r="L88" s="68"/>
      <c r="M88" s="68"/>
    </row>
    <row r="89" spans="10:13" x14ac:dyDescent="0.3">
      <c r="J89" s="68"/>
      <c r="K89" s="68"/>
      <c r="L89" s="68"/>
      <c r="M89" s="68"/>
    </row>
    <row r="90" spans="10:13" x14ac:dyDescent="0.3">
      <c r="J90" s="68"/>
      <c r="K90" s="68"/>
      <c r="L90" s="68"/>
      <c r="M90" s="68"/>
    </row>
    <row r="91" spans="10:13" x14ac:dyDescent="0.3">
      <c r="J91" s="68"/>
      <c r="K91" s="68"/>
      <c r="L91" s="68"/>
      <c r="M91" s="68"/>
    </row>
    <row r="92" spans="10:13" x14ac:dyDescent="0.3">
      <c r="J92" s="68"/>
      <c r="K92" s="68"/>
      <c r="L92" s="68"/>
      <c r="M92" s="68"/>
    </row>
    <row r="93" spans="10:13" x14ac:dyDescent="0.3">
      <c r="J93" s="68"/>
      <c r="K93" s="68"/>
      <c r="L93" s="68"/>
      <c r="M93" s="68"/>
    </row>
    <row r="94" spans="10:13" x14ac:dyDescent="0.3">
      <c r="J94" s="68"/>
      <c r="K94" s="68"/>
      <c r="L94" s="68"/>
      <c r="M94" s="68"/>
    </row>
    <row r="95" spans="10:13" x14ac:dyDescent="0.3">
      <c r="J95" s="68"/>
      <c r="K95" s="68"/>
      <c r="L95" s="68"/>
      <c r="M95" s="68"/>
    </row>
    <row r="96" spans="10:13" x14ac:dyDescent="0.3">
      <c r="J96" s="68"/>
      <c r="K96" s="68"/>
      <c r="L96" s="68"/>
      <c r="M96" s="68"/>
    </row>
  </sheetData>
  <mergeCells count="1">
    <mergeCell ref="C35:D35"/>
  </mergeCells>
  <phoneticPr fontId="2" type="noConversion"/>
  <printOptions headings="1" gridLines="1"/>
  <pageMargins left="0.74803149606299213" right="0.74803149606299213" top="0.98425196850393704" bottom="0.98425196850393704" header="0.51181102362204722" footer="0.51181102362204722"/>
  <pageSetup paperSize="9" scale="64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Historic Exchange Rates</vt:lpstr>
      <vt:lpstr>Banco de Plata Savings</vt:lpstr>
      <vt:lpstr>Banco de Plata Mortgage</vt:lpstr>
      <vt:lpstr>loan_term_B</vt:lpstr>
      <vt:lpstr>'Banco de Plata Mortgage'!Print_Area</vt:lpstr>
      <vt:lpstr>'Banco de Plata Savings'!Print_Area</vt:lpstr>
      <vt:lpstr>repayment_B</vt:lpstr>
    </vt:vector>
  </TitlesOfParts>
  <Manager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>1</cp:revision>
  <dcterms:created xsi:type="dcterms:W3CDTF">2021-10-07T08:15:39Z</dcterms:created>
  <dcterms:modified xsi:type="dcterms:W3CDTF">2021-10-11T08:20:52Z</dcterms:modified>
  <cp:category/>
  <cp:contentStatus/>
</cp:coreProperties>
</file>