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85" windowWidth="17490" windowHeight="8670" activeTab="0"/>
  </bookViews>
  <sheets>
    <sheet name="Notes" sheetId="1" r:id="rId1"/>
    <sheet name="National 5" sheetId="2" r:id="rId2"/>
    <sheet name="Higher" sheetId="3" r:id="rId3"/>
    <sheet name="Advanced Higher" sheetId="4" r:id="rId4"/>
  </sheets>
  <definedNames>
    <definedName name="_xlnm.Print_Titles" localSheetId="3">'Advanced Higher'!$1:$3</definedName>
    <definedName name="_xlnm.Print_Titles" localSheetId="1">'National 5'!$1:$3</definedName>
  </definedNames>
  <calcPr fullCalcOnLoad="1"/>
</workbook>
</file>

<file path=xl/sharedStrings.xml><?xml version="1.0" encoding="utf-8"?>
<sst xmlns="http://schemas.openxmlformats.org/spreadsheetml/2006/main" count="2324" uniqueCount="94">
  <si>
    <t>Entries</t>
  </si>
  <si>
    <t>% of Entries</t>
  </si>
  <si>
    <t>Unchanged</t>
  </si>
  <si>
    <t>Requests</t>
  </si>
  <si>
    <t>Subject</t>
  </si>
  <si>
    <t>Upgrades</t>
  </si>
  <si>
    <t xml:space="preserve">Upgrades as % of </t>
  </si>
  <si>
    <t>Downgrades as % of</t>
  </si>
  <si>
    <t>Downgrades</t>
  </si>
  <si>
    <t>Unchanged as % of</t>
  </si>
  <si>
    <t>National 5</t>
  </si>
  <si>
    <t>Advanced Higher</t>
  </si>
  <si>
    <t>Higher</t>
  </si>
  <si>
    <t xml:space="preserve">Scottish Qualifications Authority </t>
  </si>
  <si>
    <t>Scottish Qualifications Authority</t>
  </si>
  <si>
    <t xml:space="preserve"> </t>
  </si>
  <si>
    <t>The term 'unchanged' is used in the tables. Unchanged requests are where a candidate's grade does not require any upgrade or downgrade following review.</t>
  </si>
  <si>
    <t>Entries for subjects with medium of Gaelic versions are combined and reported as one subject.  Some courses are grouped, and entries and requests are shown against a single subject for reporting purposes.</t>
  </si>
  <si>
    <t>be found on the SQA website - http://www.sqa.org.uk/sqa/65427.html</t>
  </si>
  <si>
    <t>Total</t>
  </si>
  <si>
    <t>The following sets of tables contained within this report show the outcomes of Results Services for all subjects in each qualification level.</t>
  </si>
  <si>
    <t>are expressed as a percentage of entries. Reports published on conclusion of the PRS process in 2013/14 and 2014/15 using 'eligible entries' (as defined in those reports) remain available unchanged on the SQA website.</t>
  </si>
  <si>
    <t>For each qualification level, requests are reported separately for the three Results Services - clerical check, priority marking review, and marking review. Further information on these different services can</t>
  </si>
  <si>
    <t>These subject groupings are as follows:</t>
  </si>
  <si>
    <t>Mandarin (Traditional), Mandarin (Simplified) and Cantonese are reported as 'Chinese Languages'.</t>
  </si>
  <si>
    <t>An individual can have both a clerical check and marking review for a particular subject. In these circumstances both requests would be included in this report. It should also be noted that as part of the</t>
  </si>
  <si>
    <t xml:space="preserve">marking review service, a clerical check is also carried out.  This report details requests for Results Services, not the reason for any change to a result.  </t>
  </si>
  <si>
    <t>The term 'upgrade' is used in the tables. Upgrades are Results Services requests where a candidate receives a higher grade than originally awarded.</t>
  </si>
  <si>
    <t>The term 'downgrade' is used in the tables. Downgrades are Results Services requests where a candidate receives a lower grade than originally awarded.</t>
  </si>
  <si>
    <t>Request type - clerical check</t>
  </si>
  <si>
    <t>Request type - priority marking review</t>
  </si>
  <si>
    <t>Request type - marking review</t>
  </si>
  <si>
    <t>which mean most qualifications are now eligible for a request for a clerical check or a marking review.  These changes means that care needs to be taken when comparing measures across years that</t>
  </si>
  <si>
    <t>Results Services Report - Statistical Tables 2017</t>
  </si>
  <si>
    <t>Results Services Report 2017</t>
  </si>
  <si>
    <t>Accounting</t>
  </si>
  <si>
    <t>Administration and IT</t>
  </si>
  <si>
    <t>Art and Design</t>
  </si>
  <si>
    <t>Biology</t>
  </si>
  <si>
    <t>Business Management</t>
  </si>
  <si>
    <t>Care</t>
  </si>
  <si>
    <t>Chemistry</t>
  </si>
  <si>
    <t>Chinese Languages</t>
  </si>
  <si>
    <t>Classical Studies</t>
  </si>
  <si>
    <t>Computing Science</t>
  </si>
  <si>
    <t>Dance</t>
  </si>
  <si>
    <t>Design and Manufacture</t>
  </si>
  <si>
    <t>Drama</t>
  </si>
  <si>
    <t>Economics</t>
  </si>
  <si>
    <t>Engineering Science</t>
  </si>
  <si>
    <t>English</t>
  </si>
  <si>
    <t>English for Speakers of Other Languages</t>
  </si>
  <si>
    <t>Environmental Science</t>
  </si>
  <si>
    <t>Fashion and Textile Technology</t>
  </si>
  <si>
    <t>French</t>
  </si>
  <si>
    <t>Gaelic (Learners)</t>
  </si>
  <si>
    <t>Gaidhlig</t>
  </si>
  <si>
    <t>Geography</t>
  </si>
  <si>
    <t>German</t>
  </si>
  <si>
    <t>Graphic Communication</t>
  </si>
  <si>
    <t>Health and Food Technology</t>
  </si>
  <si>
    <t>History</t>
  </si>
  <si>
    <t>Hospitality: Practical Cake Craft</t>
  </si>
  <si>
    <t>Hospitality: Practical Cookery</t>
  </si>
  <si>
    <t>Italian</t>
  </si>
  <si>
    <t>Latin</t>
  </si>
  <si>
    <t>Lifeskills Mathematics</t>
  </si>
  <si>
    <t>Mathematics</t>
  </si>
  <si>
    <t>Media</t>
  </si>
  <si>
    <t>Modern Studies</t>
  </si>
  <si>
    <t>Music</t>
  </si>
  <si>
    <t>Music Technology</t>
  </si>
  <si>
    <t>Philosophy</t>
  </si>
  <si>
    <t>Physical Education</t>
  </si>
  <si>
    <t>Physics</t>
  </si>
  <si>
    <t>Practical Electronics</t>
  </si>
  <si>
    <t>Practical Metalworking</t>
  </si>
  <si>
    <t>Practical Woodworking</t>
  </si>
  <si>
    <t>Psychology</t>
  </si>
  <si>
    <t>Religious, Moral and Philosophical Studies</t>
  </si>
  <si>
    <t>Sociology</t>
  </si>
  <si>
    <t>Spanish</t>
  </si>
  <si>
    <t>Urdu</t>
  </si>
  <si>
    <t>Childcare and Development</t>
  </si>
  <si>
    <t>Human Biology</t>
  </si>
  <si>
    <t>Photography</t>
  </si>
  <si>
    <t>Politics</t>
  </si>
  <si>
    <t>Art and Design (Design)</t>
  </si>
  <si>
    <t>Art and Design (Expressive)</t>
  </si>
  <si>
    <t>Mathematics of Mechanics</t>
  </si>
  <si>
    <t>Music: Portfolio</t>
  </si>
  <si>
    <t>Statistics</t>
  </si>
  <si>
    <t>-</t>
  </si>
  <si>
    <t>‘Entries’ are defined in this release as the number of entries as reported in the Attainment Statistics (August) 2017 publication.  The definition of 'entries' changed in 2015/16  due to changes in the operational process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</si>
</sst>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.0%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8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56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Alignment="1">
      <alignment horizontal="left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vertical="center"/>
    </xf>
    <xf numFmtId="165" fontId="3" fillId="0" borderId="14" xfId="56" applyNumberFormat="1" applyFont="1" applyFill="1" applyBorder="1" applyAlignment="1">
      <alignment horizontal="right"/>
      <protection/>
    </xf>
    <xf numFmtId="165" fontId="3" fillId="0" borderId="0" xfId="56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1" xfId="56" applyNumberFormat="1" applyFont="1" applyFill="1" applyBorder="1" applyAlignment="1">
      <alignment horizontal="right"/>
      <protection/>
    </xf>
    <xf numFmtId="3" fontId="3" fillId="0" borderId="0" xfId="56" applyNumberFormat="1" applyFont="1" applyFill="1" applyBorder="1" applyAlignment="1">
      <alignment horizontal="center"/>
      <protection/>
    </xf>
    <xf numFmtId="3" fontId="4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4" xfId="56" applyNumberFormat="1" applyFont="1" applyFill="1" applyBorder="1" applyAlignment="1">
      <alignment horizontal="right"/>
      <protection/>
    </xf>
    <xf numFmtId="3" fontId="3" fillId="0" borderId="0" xfId="56" applyNumberFormat="1" applyFont="1" applyFill="1" applyBorder="1" applyAlignment="1">
      <alignment horizontal="right"/>
      <protection/>
    </xf>
    <xf numFmtId="0" fontId="3" fillId="33" borderId="0" xfId="56" applyFont="1" applyFill="1">
      <alignment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0" fillId="33" borderId="0" xfId="56" applyFont="1" applyFill="1">
      <alignment/>
      <protection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5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52" fillId="33" borderId="0" xfId="56" applyFont="1" applyFill="1">
      <alignment/>
      <protection/>
    </xf>
    <xf numFmtId="0" fontId="5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52" fillId="33" borderId="0" xfId="56" applyFont="1" applyFill="1" applyAlignment="1">
      <alignment horizontal="left"/>
      <protection/>
    </xf>
    <xf numFmtId="1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0" fontId="3" fillId="0" borderId="0" xfId="56" applyFont="1" applyFill="1">
      <alignment/>
      <protection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0" fontId="6" fillId="33" borderId="0" xfId="0" applyFont="1" applyFill="1" applyAlignment="1">
      <alignment horizontal="left"/>
    </xf>
    <xf numFmtId="0" fontId="10" fillId="0" borderId="0" xfId="56" applyFont="1" applyFill="1" applyAlignment="1">
      <alignment horizontal="left"/>
      <protection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165" fontId="0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3" fontId="0" fillId="0" borderId="18" xfId="0" applyNumberFormat="1" applyBorder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horizontal="center" vertical="center" wrapText="1"/>
    </xf>
    <xf numFmtId="165" fontId="0" fillId="0" borderId="18" xfId="0" applyNumberFormat="1" applyBorder="1" applyAlignment="1">
      <alignment vertical="center"/>
    </xf>
    <xf numFmtId="0" fontId="3" fillId="0" borderId="0" xfId="56" applyFont="1" applyFill="1" applyAlignment="1">
      <alignment horizontal="lef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3 2 2" xfId="59"/>
    <cellStyle name="Normal 3 3" xfId="60"/>
    <cellStyle name="Normal 3 4" xfId="61"/>
    <cellStyle name="Normal 4" xfId="62"/>
    <cellStyle name="Normal 5" xfId="63"/>
    <cellStyle name="Note" xfId="64"/>
    <cellStyle name="Note 2" xfId="65"/>
    <cellStyle name="Output" xfId="66"/>
    <cellStyle name="Percent" xfId="67"/>
    <cellStyle name="Percent 2" xfId="68"/>
    <cellStyle name="Percent 2 2" xfId="69"/>
    <cellStyle name="Percent 2 2 2" xfId="70"/>
    <cellStyle name="Percent 2 3" xfId="71"/>
    <cellStyle name="Percent 3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tabSelected="1" zoomScalePageLayoutView="0" workbookViewId="0" topLeftCell="A1">
      <selection activeCell="A1" sqref="A1:F1"/>
    </sheetView>
  </sheetViews>
  <sheetFormatPr defaultColWidth="9.33203125" defaultRowHeight="11.25"/>
  <cols>
    <col min="1" max="16384" width="9.33203125" style="47" customWidth="1"/>
  </cols>
  <sheetData>
    <row r="1" spans="1:6" s="46" customFormat="1" ht="20.25">
      <c r="A1" s="77" t="s">
        <v>13</v>
      </c>
      <c r="B1" s="77"/>
      <c r="C1" s="77"/>
      <c r="D1" s="77"/>
      <c r="E1" s="77"/>
      <c r="F1" s="77"/>
    </row>
    <row r="2" spans="1:9" s="46" customFormat="1" ht="20.25">
      <c r="A2" s="77" t="s">
        <v>33</v>
      </c>
      <c r="B2" s="77"/>
      <c r="C2" s="77"/>
      <c r="D2" s="77"/>
      <c r="E2" s="77"/>
      <c r="F2" s="77"/>
      <c r="G2" s="77"/>
      <c r="H2" s="77"/>
      <c r="I2" s="77"/>
    </row>
    <row r="4" spans="1:17" s="49" customFormat="1" ht="13.5" customHeight="1">
      <c r="A4" s="45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s="49" customFormat="1" ht="13.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="49" customFormat="1" ht="13.5" customHeight="1">
      <c r="A6" s="49" t="s">
        <v>22</v>
      </c>
    </row>
    <row r="7" s="49" customFormat="1" ht="13.5" customHeight="1">
      <c r="A7" s="49" t="s">
        <v>18</v>
      </c>
    </row>
    <row r="8" spans="1:17" s="49" customFormat="1" ht="13.5" customHeight="1">
      <c r="A8" s="45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21" s="56" customFormat="1" ht="13.5" customHeight="1">
      <c r="A9" s="78" t="s">
        <v>0</v>
      </c>
      <c r="B9" s="7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</row>
    <row r="10" spans="1:17" s="72" customFormat="1" ht="13.5" customHeight="1">
      <c r="A10" s="72" t="s">
        <v>93</v>
      </c>
      <c r="B10" s="98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s="72" customFormat="1" ht="13.5" customHeight="1">
      <c r="A11" s="98" t="s">
        <v>32</v>
      </c>
      <c r="B11" s="98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72" customFormat="1" ht="13.5" customHeight="1">
      <c r="A12" s="98" t="s">
        <v>21</v>
      </c>
      <c r="B12" s="98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56" customFormat="1" ht="13.5" customHeight="1">
      <c r="A13" s="68"/>
      <c r="B13" s="68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="49" customFormat="1" ht="13.5" customHeight="1">
      <c r="A14" s="49" t="s">
        <v>17</v>
      </c>
    </row>
    <row r="15" s="49" customFormat="1" ht="13.5" customHeight="1">
      <c r="A15" s="49" t="s">
        <v>23</v>
      </c>
    </row>
    <row r="16" s="49" customFormat="1" ht="3" customHeight="1"/>
    <row r="17" s="49" customFormat="1" ht="13.5" customHeight="1">
      <c r="A17" s="49" t="s">
        <v>24</v>
      </c>
    </row>
    <row r="18" s="56" customFormat="1" ht="13.5" customHeight="1"/>
    <row r="19" s="49" customFormat="1" ht="13.5" customHeight="1">
      <c r="A19" s="50" t="s">
        <v>3</v>
      </c>
    </row>
    <row r="20" s="49" customFormat="1" ht="13.5" customHeight="1">
      <c r="A20" s="49" t="s">
        <v>25</v>
      </c>
    </row>
    <row r="21" s="49" customFormat="1" ht="13.5" customHeight="1">
      <c r="A21" s="49" t="s">
        <v>26</v>
      </c>
    </row>
    <row r="22" s="49" customFormat="1" ht="13.5" customHeight="1"/>
    <row r="23" s="49" customFormat="1" ht="13.5" customHeight="1">
      <c r="A23" s="49" t="s">
        <v>27</v>
      </c>
    </row>
    <row r="24" s="49" customFormat="1" ht="13.5" customHeight="1">
      <c r="A24" s="49" t="s">
        <v>28</v>
      </c>
    </row>
    <row r="25" s="49" customFormat="1" ht="13.5" customHeight="1">
      <c r="A25" s="49" t="s">
        <v>16</v>
      </c>
    </row>
    <row r="26" s="49" customFormat="1" ht="12.75"/>
  </sheetData>
  <sheetProtection/>
  <mergeCells count="3">
    <mergeCell ref="A1:F1"/>
    <mergeCell ref="A2:I2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33203125" defaultRowHeight="11.25"/>
  <cols>
    <col min="1" max="1" width="45.66015625" style="11" customWidth="1"/>
    <col min="2" max="2" width="14.83203125" style="42" customWidth="1"/>
    <col min="3" max="3" width="14.83203125" style="34" customWidth="1"/>
    <col min="4" max="4" width="14.83203125" style="16" customWidth="1"/>
    <col min="5" max="5" width="14.83203125" style="34" customWidth="1"/>
    <col min="6" max="7" width="14.83203125" style="16" customWidth="1"/>
    <col min="8" max="8" width="14.83203125" style="34" customWidth="1"/>
    <col min="9" max="10" width="14.83203125" style="16" customWidth="1"/>
    <col min="11" max="11" width="14.83203125" style="34" customWidth="1"/>
    <col min="12" max="13" width="14.83203125" style="16" customWidth="1"/>
    <col min="14" max="14" width="1.83203125" style="2" customWidth="1"/>
    <col min="15" max="15" width="12.16015625" style="11" customWidth="1"/>
    <col min="16" max="16384" width="9.33203125" style="11" customWidth="1"/>
  </cols>
  <sheetData>
    <row r="1" spans="1:15" ht="20.25">
      <c r="A1" s="92" t="s">
        <v>14</v>
      </c>
      <c r="B1" s="92"/>
      <c r="C1" s="31"/>
      <c r="D1" s="21"/>
      <c r="E1" s="31"/>
      <c r="F1" s="21"/>
      <c r="G1" s="21"/>
      <c r="H1" s="31"/>
      <c r="I1" s="21"/>
      <c r="J1" s="21"/>
      <c r="K1" s="31"/>
      <c r="L1" s="21"/>
      <c r="M1" s="21"/>
      <c r="O1" s="1"/>
    </row>
    <row r="2" spans="1:15" ht="20.25">
      <c r="A2" s="9" t="s">
        <v>34</v>
      </c>
      <c r="B2" s="32"/>
      <c r="C2" s="32"/>
      <c r="D2" s="27"/>
      <c r="E2" s="32"/>
      <c r="F2" s="27"/>
      <c r="G2" s="27"/>
      <c r="H2" s="32"/>
      <c r="I2" s="27"/>
      <c r="J2" s="27"/>
      <c r="K2" s="32"/>
      <c r="L2" s="27"/>
      <c r="M2" s="27"/>
      <c r="O2" s="1"/>
    </row>
    <row r="3" spans="1:15" ht="20.25">
      <c r="A3" s="10" t="s">
        <v>10</v>
      </c>
      <c r="B3" s="33"/>
      <c r="C3" s="33"/>
      <c r="D3" s="28"/>
      <c r="E3" s="33"/>
      <c r="F3" s="28"/>
      <c r="G3" s="28"/>
      <c r="H3" s="33"/>
      <c r="I3" s="28"/>
      <c r="J3" s="28"/>
      <c r="K3" s="33"/>
      <c r="L3" s="28"/>
      <c r="M3" s="28"/>
      <c r="N3" s="1"/>
      <c r="O3" s="1"/>
    </row>
    <row r="4" spans="1:15" ht="12.75" customHeight="1">
      <c r="A4" s="10"/>
      <c r="B4" s="33"/>
      <c r="C4" s="33"/>
      <c r="D4" s="28"/>
      <c r="E4" s="33"/>
      <c r="F4" s="28"/>
      <c r="G4" s="28"/>
      <c r="H4" s="33"/>
      <c r="I4" s="28"/>
      <c r="J4" s="28"/>
      <c r="K4" s="33"/>
      <c r="L4" s="28"/>
      <c r="M4" s="28"/>
      <c r="N4" s="1"/>
      <c r="O4" s="1"/>
    </row>
    <row r="5" spans="2:13" s="2" customFormat="1" ht="12.75" customHeight="1">
      <c r="B5" s="34"/>
      <c r="C5" s="34"/>
      <c r="D5" s="16"/>
      <c r="E5" s="34"/>
      <c r="F5" s="16"/>
      <c r="G5" s="16"/>
      <c r="H5" s="34"/>
      <c r="I5" s="16"/>
      <c r="J5" s="16"/>
      <c r="K5" s="34"/>
      <c r="L5" s="16"/>
      <c r="M5" s="16"/>
    </row>
    <row r="6" spans="1:13" s="2" customFormat="1" ht="14.25">
      <c r="A6" s="5" t="s">
        <v>29</v>
      </c>
      <c r="B6" s="35"/>
      <c r="C6" s="35"/>
      <c r="D6" s="20"/>
      <c r="E6" s="35"/>
      <c r="F6" s="20"/>
      <c r="G6" s="20"/>
      <c r="H6" s="35"/>
      <c r="I6" s="20"/>
      <c r="J6" s="20"/>
      <c r="K6" s="35"/>
      <c r="L6" s="20"/>
      <c r="M6" s="20"/>
    </row>
    <row r="7" spans="1:13" s="2" customFormat="1" ht="12.75" customHeight="1">
      <c r="A7" s="87" t="s">
        <v>4</v>
      </c>
      <c r="B7" s="84" t="s">
        <v>0</v>
      </c>
      <c r="C7" s="84" t="s">
        <v>3</v>
      </c>
      <c r="D7" s="81" t="s">
        <v>1</v>
      </c>
      <c r="E7" s="84" t="s">
        <v>5</v>
      </c>
      <c r="F7" s="79" t="s">
        <v>6</v>
      </c>
      <c r="G7" s="83"/>
      <c r="H7" s="84" t="s">
        <v>8</v>
      </c>
      <c r="I7" s="79" t="s">
        <v>7</v>
      </c>
      <c r="J7" s="83"/>
      <c r="K7" s="84" t="s">
        <v>2</v>
      </c>
      <c r="L7" s="79" t="s">
        <v>9</v>
      </c>
      <c r="M7" s="83"/>
    </row>
    <row r="8" spans="1:13" s="2" customFormat="1" ht="12.75">
      <c r="A8" s="88"/>
      <c r="B8" s="89"/>
      <c r="C8" s="86"/>
      <c r="D8" s="91"/>
      <c r="E8" s="86"/>
      <c r="F8" s="25" t="s">
        <v>0</v>
      </c>
      <c r="G8" s="23" t="s">
        <v>3</v>
      </c>
      <c r="H8" s="86"/>
      <c r="I8" s="22" t="s">
        <v>0</v>
      </c>
      <c r="J8" s="22" t="s">
        <v>3</v>
      </c>
      <c r="K8" s="86"/>
      <c r="L8" s="22" t="s">
        <v>0</v>
      </c>
      <c r="M8" s="22" t="s">
        <v>3</v>
      </c>
    </row>
    <row r="9" spans="1:13" s="2" customFormat="1" ht="12.75">
      <c r="A9" s="58"/>
      <c r="B9" s="41"/>
      <c r="C9" s="41"/>
      <c r="D9" s="15"/>
      <c r="E9" s="41"/>
      <c r="F9" s="24"/>
      <c r="G9" s="15"/>
      <c r="H9" s="41"/>
      <c r="I9" s="15"/>
      <c r="J9" s="15"/>
      <c r="K9" s="41"/>
      <c r="L9" s="15"/>
      <c r="M9" s="15"/>
    </row>
    <row r="10" spans="1:14" s="2" customFormat="1" ht="12.75">
      <c r="A10" s="62" t="s">
        <v>35</v>
      </c>
      <c r="B10" s="75">
        <v>846</v>
      </c>
      <c r="C10" s="62">
        <v>0</v>
      </c>
      <c r="D10" s="64" t="s">
        <v>92</v>
      </c>
      <c r="E10" s="76" t="s">
        <v>92</v>
      </c>
      <c r="F10" s="64" t="s">
        <v>92</v>
      </c>
      <c r="G10" s="64" t="s">
        <v>92</v>
      </c>
      <c r="H10" s="76" t="s">
        <v>92</v>
      </c>
      <c r="I10" s="64" t="s">
        <v>92</v>
      </c>
      <c r="J10" s="64" t="s">
        <v>92</v>
      </c>
      <c r="K10" s="76" t="s">
        <v>92</v>
      </c>
      <c r="L10" s="64" t="s">
        <v>92</v>
      </c>
      <c r="M10" s="64" t="s">
        <v>92</v>
      </c>
      <c r="N10" s="57"/>
    </row>
    <row r="11" spans="1:14" s="2" customFormat="1" ht="12.75">
      <c r="A11" s="62" t="s">
        <v>36</v>
      </c>
      <c r="B11" s="75">
        <v>5477</v>
      </c>
      <c r="C11" s="62">
        <v>0</v>
      </c>
      <c r="D11" s="64" t="s">
        <v>92</v>
      </c>
      <c r="E11" s="76" t="s">
        <v>92</v>
      </c>
      <c r="F11" s="64" t="s">
        <v>92</v>
      </c>
      <c r="G11" s="64" t="s">
        <v>92</v>
      </c>
      <c r="H11" s="76" t="s">
        <v>92</v>
      </c>
      <c r="I11" s="64" t="s">
        <v>92</v>
      </c>
      <c r="J11" s="64" t="s">
        <v>92</v>
      </c>
      <c r="K11" s="76" t="s">
        <v>92</v>
      </c>
      <c r="L11" s="64" t="s">
        <v>92</v>
      </c>
      <c r="M11" s="64" t="s">
        <v>92</v>
      </c>
      <c r="N11" s="57"/>
    </row>
    <row r="12" spans="1:14" s="2" customFormat="1" ht="12.75">
      <c r="A12" s="62" t="s">
        <v>37</v>
      </c>
      <c r="B12" s="75">
        <v>9369</v>
      </c>
      <c r="C12" s="62">
        <v>1</v>
      </c>
      <c r="D12" s="64">
        <v>0.0001067</v>
      </c>
      <c r="E12" s="76">
        <v>0</v>
      </c>
      <c r="F12" s="63">
        <v>0</v>
      </c>
      <c r="G12" s="64">
        <v>0</v>
      </c>
      <c r="H12" s="76">
        <v>0</v>
      </c>
      <c r="I12" s="63">
        <v>0</v>
      </c>
      <c r="J12" s="64">
        <v>0</v>
      </c>
      <c r="K12" s="76">
        <v>1</v>
      </c>
      <c r="L12" s="63">
        <v>0.0001067</v>
      </c>
      <c r="M12" s="65">
        <v>1</v>
      </c>
      <c r="N12" s="57"/>
    </row>
    <row r="13" spans="1:14" s="2" customFormat="1" ht="12.75">
      <c r="A13" s="62" t="s">
        <v>38</v>
      </c>
      <c r="B13" s="75">
        <v>21417</v>
      </c>
      <c r="C13" s="62">
        <v>5</v>
      </c>
      <c r="D13" s="64">
        <v>0.0002335</v>
      </c>
      <c r="E13" s="76">
        <v>0</v>
      </c>
      <c r="F13" s="64">
        <v>0</v>
      </c>
      <c r="G13" s="64">
        <v>0</v>
      </c>
      <c r="H13" s="76">
        <v>0</v>
      </c>
      <c r="I13" s="64">
        <v>0</v>
      </c>
      <c r="J13" s="64">
        <v>0</v>
      </c>
      <c r="K13" s="76">
        <v>5</v>
      </c>
      <c r="L13" s="64">
        <v>0.0002335</v>
      </c>
      <c r="M13" s="64">
        <v>1</v>
      </c>
      <c r="N13" s="57"/>
    </row>
    <row r="14" spans="1:14" s="2" customFormat="1" ht="12.75">
      <c r="A14" s="62" t="s">
        <v>39</v>
      </c>
      <c r="B14" s="75">
        <v>8015</v>
      </c>
      <c r="C14" s="62">
        <v>4</v>
      </c>
      <c r="D14" s="64">
        <v>0.0004991</v>
      </c>
      <c r="E14" s="76">
        <v>0</v>
      </c>
      <c r="F14" s="64">
        <v>0</v>
      </c>
      <c r="G14" s="64">
        <v>0</v>
      </c>
      <c r="H14" s="76">
        <v>0</v>
      </c>
      <c r="I14" s="64">
        <v>0</v>
      </c>
      <c r="J14" s="64">
        <v>0</v>
      </c>
      <c r="K14" s="76">
        <v>4</v>
      </c>
      <c r="L14" s="64">
        <v>0.0004991</v>
      </c>
      <c r="M14" s="64">
        <v>1</v>
      </c>
      <c r="N14" s="57"/>
    </row>
    <row r="15" spans="1:14" s="2" customFormat="1" ht="12.75">
      <c r="A15" s="62" t="s">
        <v>40</v>
      </c>
      <c r="B15" s="75">
        <v>829</v>
      </c>
      <c r="C15" s="62">
        <v>0</v>
      </c>
      <c r="D15" s="64" t="s">
        <v>92</v>
      </c>
      <c r="E15" s="64" t="s">
        <v>92</v>
      </c>
      <c r="F15" s="64" t="s">
        <v>92</v>
      </c>
      <c r="G15" s="64" t="s">
        <v>92</v>
      </c>
      <c r="H15" s="64" t="s">
        <v>92</v>
      </c>
      <c r="I15" s="64" t="s">
        <v>92</v>
      </c>
      <c r="J15" s="64" t="s">
        <v>92</v>
      </c>
      <c r="K15" s="64" t="s">
        <v>92</v>
      </c>
      <c r="L15" s="64" t="s">
        <v>92</v>
      </c>
      <c r="M15" s="64" t="s">
        <v>92</v>
      </c>
      <c r="N15" s="57"/>
    </row>
    <row r="16" spans="1:14" s="2" customFormat="1" ht="12.75">
      <c r="A16" s="62" t="s">
        <v>41</v>
      </c>
      <c r="B16" s="75">
        <v>16399</v>
      </c>
      <c r="C16" s="62">
        <v>3</v>
      </c>
      <c r="D16" s="64">
        <v>0.0001829</v>
      </c>
      <c r="E16" s="76">
        <v>1</v>
      </c>
      <c r="F16" s="64">
        <v>6.1E-05</v>
      </c>
      <c r="G16" s="64">
        <v>0.3333333</v>
      </c>
      <c r="H16" s="76">
        <v>0</v>
      </c>
      <c r="I16" s="64">
        <v>0</v>
      </c>
      <c r="J16" s="64">
        <v>0</v>
      </c>
      <c r="K16" s="76">
        <v>2</v>
      </c>
      <c r="L16" s="64">
        <v>0.000122</v>
      </c>
      <c r="M16" s="64">
        <v>0.6666667</v>
      </c>
      <c r="N16" s="57"/>
    </row>
    <row r="17" spans="1:14" s="2" customFormat="1" ht="12.75">
      <c r="A17" s="62" t="s">
        <v>42</v>
      </c>
      <c r="B17" s="75">
        <v>144</v>
      </c>
      <c r="C17" s="62">
        <v>0</v>
      </c>
      <c r="D17" s="64" t="s">
        <v>92</v>
      </c>
      <c r="E17" s="64" t="s">
        <v>92</v>
      </c>
      <c r="F17" s="64" t="s">
        <v>92</v>
      </c>
      <c r="G17" s="64" t="s">
        <v>92</v>
      </c>
      <c r="H17" s="64" t="s">
        <v>92</v>
      </c>
      <c r="I17" s="64" t="s">
        <v>92</v>
      </c>
      <c r="J17" s="64" t="s">
        <v>92</v>
      </c>
      <c r="K17" s="64" t="s">
        <v>92</v>
      </c>
      <c r="L17" s="64" t="s">
        <v>92</v>
      </c>
      <c r="M17" s="64" t="s">
        <v>92</v>
      </c>
      <c r="N17" s="57"/>
    </row>
    <row r="18" spans="1:14" s="2" customFormat="1" ht="12.75">
      <c r="A18" s="62" t="s">
        <v>43</v>
      </c>
      <c r="B18" s="75">
        <v>73</v>
      </c>
      <c r="C18" s="62">
        <v>0</v>
      </c>
      <c r="D18" s="64" t="s">
        <v>92</v>
      </c>
      <c r="E18" s="64" t="s">
        <v>92</v>
      </c>
      <c r="F18" s="64" t="s">
        <v>92</v>
      </c>
      <c r="G18" s="64" t="s">
        <v>92</v>
      </c>
      <c r="H18" s="64" t="s">
        <v>92</v>
      </c>
      <c r="I18" s="64" t="s">
        <v>92</v>
      </c>
      <c r="J18" s="64" t="s">
        <v>92</v>
      </c>
      <c r="K18" s="64" t="s">
        <v>92</v>
      </c>
      <c r="L18" s="64" t="s">
        <v>92</v>
      </c>
      <c r="M18" s="64" t="s">
        <v>92</v>
      </c>
      <c r="N18" s="57"/>
    </row>
    <row r="19" spans="1:14" s="2" customFormat="1" ht="12.75">
      <c r="A19" s="62" t="s">
        <v>44</v>
      </c>
      <c r="B19" s="75">
        <v>7442</v>
      </c>
      <c r="C19" s="62">
        <v>0</v>
      </c>
      <c r="D19" s="64" t="s">
        <v>92</v>
      </c>
      <c r="E19" s="64" t="s">
        <v>92</v>
      </c>
      <c r="F19" s="64" t="s">
        <v>92</v>
      </c>
      <c r="G19" s="64" t="s">
        <v>92</v>
      </c>
      <c r="H19" s="64" t="s">
        <v>92</v>
      </c>
      <c r="I19" s="64" t="s">
        <v>92</v>
      </c>
      <c r="J19" s="64" t="s">
        <v>92</v>
      </c>
      <c r="K19" s="64" t="s">
        <v>92</v>
      </c>
      <c r="L19" s="64" t="s">
        <v>92</v>
      </c>
      <c r="M19" s="64" t="s">
        <v>92</v>
      </c>
      <c r="N19" s="57"/>
    </row>
    <row r="20" spans="1:14" s="2" customFormat="1" ht="12.75">
      <c r="A20" s="62" t="s">
        <v>45</v>
      </c>
      <c r="B20" s="75">
        <v>499</v>
      </c>
      <c r="C20" s="62">
        <v>0</v>
      </c>
      <c r="D20" s="64" t="s">
        <v>92</v>
      </c>
      <c r="E20" s="64" t="s">
        <v>92</v>
      </c>
      <c r="F20" s="64" t="s">
        <v>92</v>
      </c>
      <c r="G20" s="64" t="s">
        <v>92</v>
      </c>
      <c r="H20" s="64" t="s">
        <v>92</v>
      </c>
      <c r="I20" s="64" t="s">
        <v>92</v>
      </c>
      <c r="J20" s="64" t="s">
        <v>92</v>
      </c>
      <c r="K20" s="64" t="s">
        <v>92</v>
      </c>
      <c r="L20" s="64" t="s">
        <v>92</v>
      </c>
      <c r="M20" s="64" t="s">
        <v>92</v>
      </c>
      <c r="N20" s="57"/>
    </row>
    <row r="21" spans="1:14" s="2" customFormat="1" ht="12.75">
      <c r="A21" s="62" t="s">
        <v>46</v>
      </c>
      <c r="B21" s="75">
        <v>4980</v>
      </c>
      <c r="C21" s="62">
        <v>0</v>
      </c>
      <c r="D21" s="64" t="s">
        <v>92</v>
      </c>
      <c r="E21" s="64" t="s">
        <v>92</v>
      </c>
      <c r="F21" s="64" t="s">
        <v>92</v>
      </c>
      <c r="G21" s="64" t="s">
        <v>92</v>
      </c>
      <c r="H21" s="64" t="s">
        <v>92</v>
      </c>
      <c r="I21" s="64" t="s">
        <v>92</v>
      </c>
      <c r="J21" s="64" t="s">
        <v>92</v>
      </c>
      <c r="K21" s="64" t="s">
        <v>92</v>
      </c>
      <c r="L21" s="64" t="s">
        <v>92</v>
      </c>
      <c r="M21" s="64" t="s">
        <v>92</v>
      </c>
      <c r="N21" s="57"/>
    </row>
    <row r="22" spans="1:14" s="2" customFormat="1" ht="12.75">
      <c r="A22" s="62" t="s">
        <v>47</v>
      </c>
      <c r="B22" s="75">
        <v>4474</v>
      </c>
      <c r="C22" s="62">
        <v>3</v>
      </c>
      <c r="D22" s="64">
        <v>0.0006705</v>
      </c>
      <c r="E22" s="76">
        <v>0</v>
      </c>
      <c r="F22" s="63">
        <v>0</v>
      </c>
      <c r="G22" s="64">
        <v>0</v>
      </c>
      <c r="H22" s="76">
        <v>0</v>
      </c>
      <c r="I22" s="63">
        <v>0</v>
      </c>
      <c r="J22" s="64">
        <v>0</v>
      </c>
      <c r="K22" s="76">
        <v>3</v>
      </c>
      <c r="L22" s="63">
        <v>0.0006705</v>
      </c>
      <c r="M22" s="65">
        <v>1</v>
      </c>
      <c r="N22" s="57"/>
    </row>
    <row r="23" spans="1:14" s="2" customFormat="1" ht="12.75">
      <c r="A23" s="62" t="s">
        <v>48</v>
      </c>
      <c r="B23" s="75">
        <v>292</v>
      </c>
      <c r="C23" s="62">
        <v>0</v>
      </c>
      <c r="D23" s="64" t="s">
        <v>92</v>
      </c>
      <c r="E23" s="64" t="s">
        <v>92</v>
      </c>
      <c r="F23" s="64" t="s">
        <v>92</v>
      </c>
      <c r="G23" s="64" t="s">
        <v>92</v>
      </c>
      <c r="H23" s="64" t="s">
        <v>92</v>
      </c>
      <c r="I23" s="64" t="s">
        <v>92</v>
      </c>
      <c r="J23" s="64" t="s">
        <v>92</v>
      </c>
      <c r="K23" s="64" t="s">
        <v>92</v>
      </c>
      <c r="L23" s="64" t="s">
        <v>92</v>
      </c>
      <c r="M23" s="64" t="s">
        <v>92</v>
      </c>
      <c r="N23" s="57"/>
    </row>
    <row r="24" spans="1:14" s="2" customFormat="1" ht="12.75">
      <c r="A24" s="62" t="s">
        <v>49</v>
      </c>
      <c r="B24" s="75">
        <v>1744</v>
      </c>
      <c r="C24" s="62">
        <v>0</v>
      </c>
      <c r="D24" s="64" t="s">
        <v>92</v>
      </c>
      <c r="E24" s="64" t="s">
        <v>92</v>
      </c>
      <c r="F24" s="64" t="s">
        <v>92</v>
      </c>
      <c r="G24" s="64" t="s">
        <v>92</v>
      </c>
      <c r="H24" s="64" t="s">
        <v>92</v>
      </c>
      <c r="I24" s="64" t="s">
        <v>92</v>
      </c>
      <c r="J24" s="64" t="s">
        <v>92</v>
      </c>
      <c r="K24" s="64" t="s">
        <v>92</v>
      </c>
      <c r="L24" s="64" t="s">
        <v>92</v>
      </c>
      <c r="M24" s="64" t="s">
        <v>92</v>
      </c>
      <c r="N24" s="57"/>
    </row>
    <row r="25" spans="1:14" s="2" customFormat="1" ht="12.75">
      <c r="A25" s="62" t="s">
        <v>50</v>
      </c>
      <c r="B25" s="75">
        <v>46273</v>
      </c>
      <c r="C25" s="62">
        <v>2</v>
      </c>
      <c r="D25" s="64">
        <v>4.32E-05</v>
      </c>
      <c r="E25" s="76">
        <v>0</v>
      </c>
      <c r="F25" s="63">
        <v>0</v>
      </c>
      <c r="G25" s="64">
        <v>0</v>
      </c>
      <c r="H25" s="76">
        <v>0</v>
      </c>
      <c r="I25" s="63">
        <v>0</v>
      </c>
      <c r="J25" s="64">
        <v>0</v>
      </c>
      <c r="K25" s="76">
        <v>2</v>
      </c>
      <c r="L25" s="63">
        <v>4.32E-05</v>
      </c>
      <c r="M25" s="65">
        <v>1</v>
      </c>
      <c r="N25" s="57"/>
    </row>
    <row r="26" spans="1:14" s="2" customFormat="1" ht="12.75">
      <c r="A26" s="62" t="s">
        <v>51</v>
      </c>
      <c r="B26" s="75">
        <v>868</v>
      </c>
      <c r="C26" s="62">
        <v>0</v>
      </c>
      <c r="D26" s="64" t="s">
        <v>92</v>
      </c>
      <c r="E26" s="64" t="s">
        <v>92</v>
      </c>
      <c r="F26" s="64" t="s">
        <v>92</v>
      </c>
      <c r="G26" s="64" t="s">
        <v>92</v>
      </c>
      <c r="H26" s="64" t="s">
        <v>92</v>
      </c>
      <c r="I26" s="64" t="s">
        <v>92</v>
      </c>
      <c r="J26" s="64" t="s">
        <v>92</v>
      </c>
      <c r="K26" s="64" t="s">
        <v>92</v>
      </c>
      <c r="L26" s="64" t="s">
        <v>92</v>
      </c>
      <c r="M26" s="64" t="s">
        <v>92</v>
      </c>
      <c r="N26" s="57"/>
    </row>
    <row r="27" spans="1:14" s="2" customFormat="1" ht="12.75">
      <c r="A27" s="62" t="s">
        <v>52</v>
      </c>
      <c r="B27" s="75">
        <v>290</v>
      </c>
      <c r="C27" s="62">
        <v>0</v>
      </c>
      <c r="D27" s="64" t="s">
        <v>92</v>
      </c>
      <c r="E27" s="64" t="s">
        <v>92</v>
      </c>
      <c r="F27" s="64" t="s">
        <v>92</v>
      </c>
      <c r="G27" s="64" t="s">
        <v>92</v>
      </c>
      <c r="H27" s="64" t="s">
        <v>92</v>
      </c>
      <c r="I27" s="64" t="s">
        <v>92</v>
      </c>
      <c r="J27" s="64" t="s">
        <v>92</v>
      </c>
      <c r="K27" s="64" t="s">
        <v>92</v>
      </c>
      <c r="L27" s="64" t="s">
        <v>92</v>
      </c>
      <c r="M27" s="64" t="s">
        <v>92</v>
      </c>
      <c r="N27" s="57"/>
    </row>
    <row r="28" spans="1:14" s="2" customFormat="1" ht="12.75">
      <c r="A28" s="62" t="s">
        <v>53</v>
      </c>
      <c r="B28" s="75">
        <v>549</v>
      </c>
      <c r="C28" s="62">
        <v>0</v>
      </c>
      <c r="D28" s="64" t="s">
        <v>92</v>
      </c>
      <c r="E28" s="64" t="s">
        <v>92</v>
      </c>
      <c r="F28" s="64" t="s">
        <v>92</v>
      </c>
      <c r="G28" s="64" t="s">
        <v>92</v>
      </c>
      <c r="H28" s="64" t="s">
        <v>92</v>
      </c>
      <c r="I28" s="64" t="s">
        <v>92</v>
      </c>
      <c r="J28" s="64" t="s">
        <v>92</v>
      </c>
      <c r="K28" s="64" t="s">
        <v>92</v>
      </c>
      <c r="L28" s="64" t="s">
        <v>92</v>
      </c>
      <c r="M28" s="64" t="s">
        <v>92</v>
      </c>
      <c r="N28" s="57"/>
    </row>
    <row r="29" spans="1:14" s="2" customFormat="1" ht="12.75">
      <c r="A29" s="62" t="s">
        <v>54</v>
      </c>
      <c r="B29" s="75">
        <v>9078</v>
      </c>
      <c r="C29" s="62">
        <v>0</v>
      </c>
      <c r="D29" s="64" t="s">
        <v>92</v>
      </c>
      <c r="E29" s="64" t="s">
        <v>92</v>
      </c>
      <c r="F29" s="64" t="s">
        <v>92</v>
      </c>
      <c r="G29" s="64" t="s">
        <v>92</v>
      </c>
      <c r="H29" s="64" t="s">
        <v>92</v>
      </c>
      <c r="I29" s="64" t="s">
        <v>92</v>
      </c>
      <c r="J29" s="64" t="s">
        <v>92</v>
      </c>
      <c r="K29" s="64" t="s">
        <v>92</v>
      </c>
      <c r="L29" s="64" t="s">
        <v>92</v>
      </c>
      <c r="M29" s="64" t="s">
        <v>92</v>
      </c>
      <c r="N29" s="57"/>
    </row>
    <row r="30" spans="1:14" s="2" customFormat="1" ht="12.75">
      <c r="A30" s="62" t="s">
        <v>55</v>
      </c>
      <c r="B30" s="75">
        <v>115</v>
      </c>
      <c r="C30" s="62">
        <v>0</v>
      </c>
      <c r="D30" s="64" t="s">
        <v>92</v>
      </c>
      <c r="E30" s="64" t="s">
        <v>92</v>
      </c>
      <c r="F30" s="64" t="s">
        <v>92</v>
      </c>
      <c r="G30" s="64" t="s">
        <v>92</v>
      </c>
      <c r="H30" s="64" t="s">
        <v>92</v>
      </c>
      <c r="I30" s="64" t="s">
        <v>92</v>
      </c>
      <c r="J30" s="64" t="s">
        <v>92</v>
      </c>
      <c r="K30" s="64" t="s">
        <v>92</v>
      </c>
      <c r="L30" s="64" t="s">
        <v>92</v>
      </c>
      <c r="M30" s="64" t="s">
        <v>92</v>
      </c>
      <c r="N30" s="57"/>
    </row>
    <row r="31" spans="1:14" s="2" customFormat="1" ht="12.75">
      <c r="A31" s="62" t="s">
        <v>56</v>
      </c>
      <c r="B31" s="75">
        <v>151</v>
      </c>
      <c r="C31" s="62">
        <v>0</v>
      </c>
      <c r="D31" s="64" t="s">
        <v>92</v>
      </c>
      <c r="E31" s="64" t="s">
        <v>92</v>
      </c>
      <c r="F31" s="64" t="s">
        <v>92</v>
      </c>
      <c r="G31" s="64" t="s">
        <v>92</v>
      </c>
      <c r="H31" s="64" t="s">
        <v>92</v>
      </c>
      <c r="I31" s="64" t="s">
        <v>92</v>
      </c>
      <c r="J31" s="64" t="s">
        <v>92</v>
      </c>
      <c r="K31" s="64" t="s">
        <v>92</v>
      </c>
      <c r="L31" s="64" t="s">
        <v>92</v>
      </c>
      <c r="M31" s="64" t="s">
        <v>92</v>
      </c>
      <c r="N31" s="57"/>
    </row>
    <row r="32" spans="1:14" s="2" customFormat="1" ht="12.75">
      <c r="A32" s="62" t="s">
        <v>57</v>
      </c>
      <c r="B32" s="75">
        <v>10757</v>
      </c>
      <c r="C32" s="62">
        <v>1</v>
      </c>
      <c r="D32" s="64">
        <v>9.3E-05</v>
      </c>
      <c r="E32" s="76">
        <v>0</v>
      </c>
      <c r="F32" s="63">
        <v>0</v>
      </c>
      <c r="G32" s="64">
        <v>0</v>
      </c>
      <c r="H32" s="76">
        <v>0</v>
      </c>
      <c r="I32" s="63">
        <v>0</v>
      </c>
      <c r="J32" s="64">
        <v>0</v>
      </c>
      <c r="K32" s="76">
        <v>1</v>
      </c>
      <c r="L32" s="63">
        <v>9.3E-05</v>
      </c>
      <c r="M32" s="65">
        <v>1</v>
      </c>
      <c r="N32" s="57"/>
    </row>
    <row r="33" spans="1:14" s="2" customFormat="1" ht="12.75">
      <c r="A33" s="62" t="s">
        <v>58</v>
      </c>
      <c r="B33" s="75">
        <v>1899</v>
      </c>
      <c r="C33" s="62">
        <v>0</v>
      </c>
      <c r="D33" s="64" t="s">
        <v>92</v>
      </c>
      <c r="E33" s="64" t="s">
        <v>92</v>
      </c>
      <c r="F33" s="64" t="s">
        <v>92</v>
      </c>
      <c r="G33" s="64" t="s">
        <v>92</v>
      </c>
      <c r="H33" s="64" t="s">
        <v>92</v>
      </c>
      <c r="I33" s="64" t="s">
        <v>92</v>
      </c>
      <c r="J33" s="64" t="s">
        <v>92</v>
      </c>
      <c r="K33" s="64" t="s">
        <v>92</v>
      </c>
      <c r="L33" s="64" t="s">
        <v>92</v>
      </c>
      <c r="M33" s="64" t="s">
        <v>92</v>
      </c>
      <c r="N33" s="57"/>
    </row>
    <row r="34" spans="1:14" s="2" customFormat="1" ht="12.75">
      <c r="A34" s="62" t="s">
        <v>59</v>
      </c>
      <c r="B34" s="75">
        <v>6301</v>
      </c>
      <c r="C34" s="62">
        <v>0</v>
      </c>
      <c r="D34" s="64" t="s">
        <v>92</v>
      </c>
      <c r="E34" s="64" t="s">
        <v>92</v>
      </c>
      <c r="F34" s="64" t="s">
        <v>92</v>
      </c>
      <c r="G34" s="64" t="s">
        <v>92</v>
      </c>
      <c r="H34" s="64" t="s">
        <v>92</v>
      </c>
      <c r="I34" s="64" t="s">
        <v>92</v>
      </c>
      <c r="J34" s="64" t="s">
        <v>92</v>
      </c>
      <c r="K34" s="64" t="s">
        <v>92</v>
      </c>
      <c r="L34" s="64" t="s">
        <v>92</v>
      </c>
      <c r="M34" s="64" t="s">
        <v>92</v>
      </c>
      <c r="N34" s="57"/>
    </row>
    <row r="35" spans="1:14" s="2" customFormat="1" ht="12.75">
      <c r="A35" s="62" t="s">
        <v>60</v>
      </c>
      <c r="B35" s="75">
        <v>1786</v>
      </c>
      <c r="C35" s="62">
        <v>0</v>
      </c>
      <c r="D35" s="64" t="s">
        <v>92</v>
      </c>
      <c r="E35" s="64" t="s">
        <v>92</v>
      </c>
      <c r="F35" s="64" t="s">
        <v>92</v>
      </c>
      <c r="G35" s="64" t="s">
        <v>92</v>
      </c>
      <c r="H35" s="64" t="s">
        <v>92</v>
      </c>
      <c r="I35" s="64" t="s">
        <v>92</v>
      </c>
      <c r="J35" s="64" t="s">
        <v>92</v>
      </c>
      <c r="K35" s="64" t="s">
        <v>92</v>
      </c>
      <c r="L35" s="64" t="s">
        <v>92</v>
      </c>
      <c r="M35" s="64" t="s">
        <v>92</v>
      </c>
      <c r="N35" s="57"/>
    </row>
    <row r="36" spans="1:14" s="2" customFormat="1" ht="12.75">
      <c r="A36" s="62" t="s">
        <v>61</v>
      </c>
      <c r="B36" s="75">
        <v>15078</v>
      </c>
      <c r="C36" s="62">
        <v>2</v>
      </c>
      <c r="D36" s="64">
        <v>0.0001326</v>
      </c>
      <c r="E36" s="76">
        <v>1</v>
      </c>
      <c r="F36" s="63">
        <v>6.63E-05</v>
      </c>
      <c r="G36" s="64">
        <v>0.5</v>
      </c>
      <c r="H36" s="76">
        <v>0</v>
      </c>
      <c r="I36" s="63">
        <v>0</v>
      </c>
      <c r="J36" s="64">
        <v>0</v>
      </c>
      <c r="K36" s="76">
        <v>1</v>
      </c>
      <c r="L36" s="63">
        <v>6.63E-05</v>
      </c>
      <c r="M36" s="65">
        <v>0.5</v>
      </c>
      <c r="N36" s="57"/>
    </row>
    <row r="37" spans="1:14" s="2" customFormat="1" ht="12.75">
      <c r="A37" s="62" t="s">
        <v>62</v>
      </c>
      <c r="B37" s="75">
        <v>1730</v>
      </c>
      <c r="C37" s="62">
        <v>0</v>
      </c>
      <c r="D37" s="64" t="s">
        <v>92</v>
      </c>
      <c r="E37" s="64" t="s">
        <v>92</v>
      </c>
      <c r="F37" s="64" t="s">
        <v>92</v>
      </c>
      <c r="G37" s="64" t="s">
        <v>92</v>
      </c>
      <c r="H37" s="64" t="s">
        <v>92</v>
      </c>
      <c r="I37" s="64" t="s">
        <v>92</v>
      </c>
      <c r="J37" s="64" t="s">
        <v>92</v>
      </c>
      <c r="K37" s="64" t="s">
        <v>92</v>
      </c>
      <c r="L37" s="64" t="s">
        <v>92</v>
      </c>
      <c r="M37" s="64" t="s">
        <v>92</v>
      </c>
      <c r="N37" s="57"/>
    </row>
    <row r="38" spans="1:14" s="2" customFormat="1" ht="12.75">
      <c r="A38" s="62" t="s">
        <v>63</v>
      </c>
      <c r="B38" s="75">
        <v>5648</v>
      </c>
      <c r="C38" s="62">
        <v>0</v>
      </c>
      <c r="D38" s="64" t="s">
        <v>92</v>
      </c>
      <c r="E38" s="64" t="s">
        <v>92</v>
      </c>
      <c r="F38" s="64" t="s">
        <v>92</v>
      </c>
      <c r="G38" s="64" t="s">
        <v>92</v>
      </c>
      <c r="H38" s="64" t="s">
        <v>92</v>
      </c>
      <c r="I38" s="64" t="s">
        <v>92</v>
      </c>
      <c r="J38" s="64" t="s">
        <v>92</v>
      </c>
      <c r="K38" s="64" t="s">
        <v>92</v>
      </c>
      <c r="L38" s="64" t="s">
        <v>92</v>
      </c>
      <c r="M38" s="64" t="s">
        <v>92</v>
      </c>
      <c r="N38" s="57"/>
    </row>
    <row r="39" spans="1:14" s="2" customFormat="1" ht="12.75">
      <c r="A39" s="62" t="s">
        <v>64</v>
      </c>
      <c r="B39" s="75">
        <v>241</v>
      </c>
      <c r="C39" s="62">
        <v>0</v>
      </c>
      <c r="D39" s="64" t="s">
        <v>92</v>
      </c>
      <c r="E39" s="64" t="s">
        <v>92</v>
      </c>
      <c r="F39" s="64" t="s">
        <v>92</v>
      </c>
      <c r="G39" s="64" t="s">
        <v>92</v>
      </c>
      <c r="H39" s="64" t="s">
        <v>92</v>
      </c>
      <c r="I39" s="64" t="s">
        <v>92</v>
      </c>
      <c r="J39" s="64" t="s">
        <v>92</v>
      </c>
      <c r="K39" s="64" t="s">
        <v>92</v>
      </c>
      <c r="L39" s="64" t="s">
        <v>92</v>
      </c>
      <c r="M39" s="64" t="s">
        <v>92</v>
      </c>
      <c r="N39" s="57"/>
    </row>
    <row r="40" spans="1:14" s="2" customFormat="1" ht="12.75">
      <c r="A40" s="62" t="s">
        <v>65</v>
      </c>
      <c r="B40" s="75">
        <v>363</v>
      </c>
      <c r="C40" s="62">
        <v>0</v>
      </c>
      <c r="D40" s="64" t="s">
        <v>92</v>
      </c>
      <c r="E40" s="64" t="s">
        <v>92</v>
      </c>
      <c r="F40" s="64" t="s">
        <v>92</v>
      </c>
      <c r="G40" s="64" t="s">
        <v>92</v>
      </c>
      <c r="H40" s="64" t="s">
        <v>92</v>
      </c>
      <c r="I40" s="64" t="s">
        <v>92</v>
      </c>
      <c r="J40" s="64" t="s">
        <v>92</v>
      </c>
      <c r="K40" s="64" t="s">
        <v>92</v>
      </c>
      <c r="L40" s="64" t="s">
        <v>92</v>
      </c>
      <c r="M40" s="64" t="s">
        <v>92</v>
      </c>
      <c r="N40" s="57"/>
    </row>
    <row r="41" spans="1:14" s="2" customFormat="1" ht="12.75">
      <c r="A41" s="62" t="s">
        <v>66</v>
      </c>
      <c r="B41" s="75">
        <v>2599</v>
      </c>
      <c r="C41" s="62">
        <v>0</v>
      </c>
      <c r="D41" s="64" t="s">
        <v>92</v>
      </c>
      <c r="E41" s="64" t="s">
        <v>92</v>
      </c>
      <c r="F41" s="64" t="s">
        <v>92</v>
      </c>
      <c r="G41" s="64" t="s">
        <v>92</v>
      </c>
      <c r="H41" s="64" t="s">
        <v>92</v>
      </c>
      <c r="I41" s="64" t="s">
        <v>92</v>
      </c>
      <c r="J41" s="64" t="s">
        <v>92</v>
      </c>
      <c r="K41" s="64" t="s">
        <v>92</v>
      </c>
      <c r="L41" s="64" t="s">
        <v>92</v>
      </c>
      <c r="M41" s="64" t="s">
        <v>92</v>
      </c>
      <c r="N41" s="57"/>
    </row>
    <row r="42" spans="1:14" s="2" customFormat="1" ht="12.75">
      <c r="A42" s="62" t="s">
        <v>67</v>
      </c>
      <c r="B42" s="75">
        <v>42191</v>
      </c>
      <c r="C42" s="62">
        <v>8</v>
      </c>
      <c r="D42" s="64">
        <v>0.0001896</v>
      </c>
      <c r="E42" s="76">
        <v>0</v>
      </c>
      <c r="F42" s="63">
        <v>0</v>
      </c>
      <c r="G42" s="64">
        <v>0</v>
      </c>
      <c r="H42" s="76">
        <v>0</v>
      </c>
      <c r="I42" s="63">
        <v>0</v>
      </c>
      <c r="J42" s="64">
        <v>0</v>
      </c>
      <c r="K42" s="76">
        <v>8</v>
      </c>
      <c r="L42" s="63">
        <v>0.0001896</v>
      </c>
      <c r="M42" s="65">
        <v>1</v>
      </c>
      <c r="N42" s="57"/>
    </row>
    <row r="43" spans="1:14" s="2" customFormat="1" ht="12.75">
      <c r="A43" s="62" t="s">
        <v>68</v>
      </c>
      <c r="B43" s="75">
        <v>1003</v>
      </c>
      <c r="C43" s="62">
        <v>0</v>
      </c>
      <c r="D43" s="64" t="s">
        <v>92</v>
      </c>
      <c r="E43" s="64" t="s">
        <v>92</v>
      </c>
      <c r="F43" s="64" t="s">
        <v>92</v>
      </c>
      <c r="G43" s="64" t="s">
        <v>92</v>
      </c>
      <c r="H43" s="64" t="s">
        <v>92</v>
      </c>
      <c r="I43" s="64" t="s">
        <v>92</v>
      </c>
      <c r="J43" s="64" t="s">
        <v>92</v>
      </c>
      <c r="K43" s="64" t="s">
        <v>92</v>
      </c>
      <c r="L43" s="64" t="s">
        <v>92</v>
      </c>
      <c r="M43" s="64" t="s">
        <v>92</v>
      </c>
      <c r="N43" s="57"/>
    </row>
    <row r="44" spans="1:14" s="2" customFormat="1" ht="12.75">
      <c r="A44" s="62" t="s">
        <v>69</v>
      </c>
      <c r="B44" s="75">
        <v>12385</v>
      </c>
      <c r="C44" s="62">
        <v>1</v>
      </c>
      <c r="D44" s="64">
        <v>8.07E-05</v>
      </c>
      <c r="E44" s="76">
        <v>0</v>
      </c>
      <c r="F44" s="63">
        <v>0</v>
      </c>
      <c r="G44" s="64">
        <v>0</v>
      </c>
      <c r="H44" s="76">
        <v>0</v>
      </c>
      <c r="I44" s="63">
        <v>0</v>
      </c>
      <c r="J44" s="64">
        <v>0</v>
      </c>
      <c r="K44" s="76">
        <v>1</v>
      </c>
      <c r="L44" s="63">
        <v>8.07E-05</v>
      </c>
      <c r="M44" s="65">
        <v>1</v>
      </c>
      <c r="N44" s="57"/>
    </row>
    <row r="45" spans="1:14" s="2" customFormat="1" ht="12.75">
      <c r="A45" s="62" t="s">
        <v>70</v>
      </c>
      <c r="B45" s="75">
        <v>7344</v>
      </c>
      <c r="C45" s="62">
        <v>1</v>
      </c>
      <c r="D45" s="64">
        <v>0.0001362</v>
      </c>
      <c r="E45" s="76">
        <v>0</v>
      </c>
      <c r="F45" s="63">
        <v>0</v>
      </c>
      <c r="G45" s="64">
        <v>0</v>
      </c>
      <c r="H45" s="76">
        <v>0</v>
      </c>
      <c r="I45" s="63">
        <v>0</v>
      </c>
      <c r="J45" s="64">
        <v>0</v>
      </c>
      <c r="K45" s="76">
        <v>1</v>
      </c>
      <c r="L45" s="63">
        <v>0.0001362</v>
      </c>
      <c r="M45" s="65">
        <v>1</v>
      </c>
      <c r="N45" s="57"/>
    </row>
    <row r="46" spans="1:14" s="2" customFormat="1" ht="12.75">
      <c r="A46" s="62" t="s">
        <v>71</v>
      </c>
      <c r="B46" s="75">
        <v>852</v>
      </c>
      <c r="C46" s="62">
        <v>0</v>
      </c>
      <c r="D46" s="64" t="s">
        <v>92</v>
      </c>
      <c r="E46" s="64" t="s">
        <v>92</v>
      </c>
      <c r="F46" s="64" t="s">
        <v>92</v>
      </c>
      <c r="G46" s="64" t="s">
        <v>92</v>
      </c>
      <c r="H46" s="64" t="s">
        <v>92</v>
      </c>
      <c r="I46" s="64" t="s">
        <v>92</v>
      </c>
      <c r="J46" s="64" t="s">
        <v>92</v>
      </c>
      <c r="K46" s="64" t="s">
        <v>92</v>
      </c>
      <c r="L46" s="64" t="s">
        <v>92</v>
      </c>
      <c r="M46" s="64" t="s">
        <v>92</v>
      </c>
      <c r="N46" s="57"/>
    </row>
    <row r="47" spans="1:14" s="2" customFormat="1" ht="12.75">
      <c r="A47" s="62" t="s">
        <v>72</v>
      </c>
      <c r="B47" s="75">
        <v>277</v>
      </c>
      <c r="C47" s="62">
        <v>0</v>
      </c>
      <c r="D47" s="64" t="s">
        <v>92</v>
      </c>
      <c r="E47" s="64" t="s">
        <v>92</v>
      </c>
      <c r="F47" s="64" t="s">
        <v>92</v>
      </c>
      <c r="G47" s="64" t="s">
        <v>92</v>
      </c>
      <c r="H47" s="64" t="s">
        <v>92</v>
      </c>
      <c r="I47" s="64" t="s">
        <v>92</v>
      </c>
      <c r="J47" s="64" t="s">
        <v>92</v>
      </c>
      <c r="K47" s="64" t="s">
        <v>92</v>
      </c>
      <c r="L47" s="64" t="s">
        <v>92</v>
      </c>
      <c r="M47" s="64" t="s">
        <v>92</v>
      </c>
      <c r="N47" s="57"/>
    </row>
    <row r="48" spans="1:14" s="2" customFormat="1" ht="12.75">
      <c r="A48" s="62" t="s">
        <v>73</v>
      </c>
      <c r="B48" s="75">
        <v>15213</v>
      </c>
      <c r="C48" s="62">
        <v>2</v>
      </c>
      <c r="D48" s="64">
        <v>0.0001315</v>
      </c>
      <c r="E48" s="76">
        <v>0</v>
      </c>
      <c r="F48" s="63">
        <v>0</v>
      </c>
      <c r="G48" s="64">
        <v>0</v>
      </c>
      <c r="H48" s="76">
        <v>0</v>
      </c>
      <c r="I48" s="63">
        <v>0</v>
      </c>
      <c r="J48" s="64">
        <v>0</v>
      </c>
      <c r="K48" s="76">
        <v>2</v>
      </c>
      <c r="L48" s="63">
        <v>0.0001315</v>
      </c>
      <c r="M48" s="65">
        <v>1</v>
      </c>
      <c r="N48" s="57"/>
    </row>
    <row r="49" spans="1:14" s="2" customFormat="1" ht="12.75">
      <c r="A49" s="62" t="s">
        <v>74</v>
      </c>
      <c r="B49" s="75">
        <v>14165</v>
      </c>
      <c r="C49" s="62">
        <v>4</v>
      </c>
      <c r="D49" s="64">
        <v>0.0002824</v>
      </c>
      <c r="E49" s="76">
        <v>0</v>
      </c>
      <c r="F49" s="63">
        <v>0</v>
      </c>
      <c r="G49" s="64">
        <v>0</v>
      </c>
      <c r="H49" s="76">
        <v>0</v>
      </c>
      <c r="I49" s="63">
        <v>0</v>
      </c>
      <c r="J49" s="64">
        <v>0</v>
      </c>
      <c r="K49" s="76">
        <v>4</v>
      </c>
      <c r="L49" s="63">
        <v>0.0002824</v>
      </c>
      <c r="M49" s="65">
        <v>1</v>
      </c>
      <c r="N49" s="57"/>
    </row>
    <row r="50" spans="1:14" s="2" customFormat="1" ht="12.75">
      <c r="A50" s="62" t="s">
        <v>75</v>
      </c>
      <c r="B50" s="75">
        <v>210</v>
      </c>
      <c r="C50" s="62">
        <v>0</v>
      </c>
      <c r="D50" s="64" t="s">
        <v>92</v>
      </c>
      <c r="E50" s="64" t="s">
        <v>92</v>
      </c>
      <c r="F50" s="64" t="s">
        <v>92</v>
      </c>
      <c r="G50" s="64" t="s">
        <v>92</v>
      </c>
      <c r="H50" s="64" t="s">
        <v>92</v>
      </c>
      <c r="I50" s="64" t="s">
        <v>92</v>
      </c>
      <c r="J50" s="64" t="s">
        <v>92</v>
      </c>
      <c r="K50" s="64" t="s">
        <v>92</v>
      </c>
      <c r="L50" s="64" t="s">
        <v>92</v>
      </c>
      <c r="M50" s="64" t="s">
        <v>92</v>
      </c>
      <c r="N50" s="57"/>
    </row>
    <row r="51" spans="1:14" s="2" customFormat="1" ht="12.75">
      <c r="A51" s="62" t="s">
        <v>76</v>
      </c>
      <c r="B51" s="75">
        <v>1243</v>
      </c>
      <c r="C51" s="62">
        <v>0</v>
      </c>
      <c r="D51" s="64" t="s">
        <v>92</v>
      </c>
      <c r="E51" s="64" t="s">
        <v>92</v>
      </c>
      <c r="F51" s="64" t="s">
        <v>92</v>
      </c>
      <c r="G51" s="64" t="s">
        <v>92</v>
      </c>
      <c r="H51" s="64" t="s">
        <v>92</v>
      </c>
      <c r="I51" s="64" t="s">
        <v>92</v>
      </c>
      <c r="J51" s="64" t="s">
        <v>92</v>
      </c>
      <c r="K51" s="64" t="s">
        <v>92</v>
      </c>
      <c r="L51" s="64" t="s">
        <v>92</v>
      </c>
      <c r="M51" s="64" t="s">
        <v>92</v>
      </c>
      <c r="N51" s="57"/>
    </row>
    <row r="52" spans="1:14" s="2" customFormat="1" ht="12.75">
      <c r="A52" s="62" t="s">
        <v>77</v>
      </c>
      <c r="B52" s="75">
        <v>4560</v>
      </c>
      <c r="C52" s="62">
        <v>0</v>
      </c>
      <c r="D52" s="64" t="s">
        <v>92</v>
      </c>
      <c r="E52" s="64" t="s">
        <v>92</v>
      </c>
      <c r="F52" s="64" t="s">
        <v>92</v>
      </c>
      <c r="G52" s="64" t="s">
        <v>92</v>
      </c>
      <c r="H52" s="64" t="s">
        <v>92</v>
      </c>
      <c r="I52" s="64" t="s">
        <v>92</v>
      </c>
      <c r="J52" s="64" t="s">
        <v>92</v>
      </c>
      <c r="K52" s="64" t="s">
        <v>92</v>
      </c>
      <c r="L52" s="64" t="s">
        <v>92</v>
      </c>
      <c r="M52" s="64" t="s">
        <v>92</v>
      </c>
      <c r="N52" s="57"/>
    </row>
    <row r="53" spans="1:14" s="2" customFormat="1" ht="12.75">
      <c r="A53" s="62" t="s">
        <v>78</v>
      </c>
      <c r="B53" s="75">
        <v>622</v>
      </c>
      <c r="C53" s="62">
        <v>0</v>
      </c>
      <c r="D53" s="64" t="s">
        <v>92</v>
      </c>
      <c r="E53" s="64" t="s">
        <v>92</v>
      </c>
      <c r="F53" s="64" t="s">
        <v>92</v>
      </c>
      <c r="G53" s="64" t="s">
        <v>92</v>
      </c>
      <c r="H53" s="64" t="s">
        <v>92</v>
      </c>
      <c r="I53" s="64" t="s">
        <v>92</v>
      </c>
      <c r="J53" s="64" t="s">
        <v>92</v>
      </c>
      <c r="K53" s="64" t="s">
        <v>92</v>
      </c>
      <c r="L53" s="64" t="s">
        <v>92</v>
      </c>
      <c r="M53" s="64" t="s">
        <v>92</v>
      </c>
      <c r="N53" s="57"/>
    </row>
    <row r="54" spans="1:14" s="2" customFormat="1" ht="12.75">
      <c r="A54" s="62" t="s">
        <v>79</v>
      </c>
      <c r="B54" s="75">
        <v>2624</v>
      </c>
      <c r="C54" s="62">
        <v>0</v>
      </c>
      <c r="D54" s="64" t="s">
        <v>92</v>
      </c>
      <c r="E54" s="64" t="s">
        <v>92</v>
      </c>
      <c r="F54" s="64" t="s">
        <v>92</v>
      </c>
      <c r="G54" s="64" t="s">
        <v>92</v>
      </c>
      <c r="H54" s="64" t="s">
        <v>92</v>
      </c>
      <c r="I54" s="64" t="s">
        <v>92</v>
      </c>
      <c r="J54" s="64" t="s">
        <v>92</v>
      </c>
      <c r="K54" s="64" t="s">
        <v>92</v>
      </c>
      <c r="L54" s="64" t="s">
        <v>92</v>
      </c>
      <c r="M54" s="64" t="s">
        <v>92</v>
      </c>
      <c r="N54" s="57"/>
    </row>
    <row r="55" spans="1:14" s="2" customFormat="1" ht="12.75">
      <c r="A55" s="62" t="s">
        <v>80</v>
      </c>
      <c r="B55" s="75">
        <v>242</v>
      </c>
      <c r="C55" s="62">
        <v>0</v>
      </c>
      <c r="D55" s="64" t="s">
        <v>92</v>
      </c>
      <c r="E55" s="64" t="s">
        <v>92</v>
      </c>
      <c r="F55" s="64" t="s">
        <v>92</v>
      </c>
      <c r="G55" s="64" t="s">
        <v>92</v>
      </c>
      <c r="H55" s="64" t="s">
        <v>92</v>
      </c>
      <c r="I55" s="64" t="s">
        <v>92</v>
      </c>
      <c r="J55" s="64" t="s">
        <v>92</v>
      </c>
      <c r="K55" s="64" t="s">
        <v>92</v>
      </c>
      <c r="L55" s="64" t="s">
        <v>92</v>
      </c>
      <c r="M55" s="64" t="s">
        <v>92</v>
      </c>
      <c r="N55" s="57"/>
    </row>
    <row r="56" spans="1:14" s="2" customFormat="1" ht="12.75">
      <c r="A56" s="62" t="s">
        <v>81</v>
      </c>
      <c r="B56" s="75">
        <v>4489</v>
      </c>
      <c r="C56" s="62">
        <v>0</v>
      </c>
      <c r="D56" s="64" t="s">
        <v>92</v>
      </c>
      <c r="E56" s="64" t="s">
        <v>92</v>
      </c>
      <c r="F56" s="64" t="s">
        <v>92</v>
      </c>
      <c r="G56" s="64" t="s">
        <v>92</v>
      </c>
      <c r="H56" s="64" t="s">
        <v>92</v>
      </c>
      <c r="I56" s="64" t="s">
        <v>92</v>
      </c>
      <c r="J56" s="64" t="s">
        <v>92</v>
      </c>
      <c r="K56" s="64" t="s">
        <v>92</v>
      </c>
      <c r="L56" s="64" t="s">
        <v>92</v>
      </c>
      <c r="M56" s="64" t="s">
        <v>92</v>
      </c>
      <c r="N56" s="57"/>
    </row>
    <row r="57" spans="1:14" s="2" customFormat="1" ht="12.75">
      <c r="A57" s="62" t="s">
        <v>82</v>
      </c>
      <c r="B57" s="75">
        <v>74</v>
      </c>
      <c r="C57" s="62">
        <v>0</v>
      </c>
      <c r="D57" s="64" t="s">
        <v>92</v>
      </c>
      <c r="E57" s="64" t="s">
        <v>92</v>
      </c>
      <c r="F57" s="64" t="s">
        <v>92</v>
      </c>
      <c r="G57" s="64" t="s">
        <v>92</v>
      </c>
      <c r="H57" s="64" t="s">
        <v>92</v>
      </c>
      <c r="I57" s="64" t="s">
        <v>92</v>
      </c>
      <c r="J57" s="64" t="s">
        <v>92</v>
      </c>
      <c r="K57" s="64" t="s">
        <v>92</v>
      </c>
      <c r="L57" s="64" t="s">
        <v>92</v>
      </c>
      <c r="M57" s="64" t="s">
        <v>92</v>
      </c>
      <c r="N57" s="57"/>
    </row>
    <row r="58" spans="1:13" s="2" customFormat="1" ht="12.75">
      <c r="A58" s="12"/>
      <c r="B58" s="59"/>
      <c r="C58" s="60"/>
      <c r="D58" s="61"/>
      <c r="E58" s="37"/>
      <c r="F58" s="6"/>
      <c r="G58" s="7"/>
      <c r="H58" s="37"/>
      <c r="I58" s="7"/>
      <c r="J58" s="7"/>
      <c r="K58" s="37"/>
      <c r="L58" s="7"/>
      <c r="M58" s="7"/>
    </row>
    <row r="59" spans="1:13" s="2" customFormat="1" ht="12.75">
      <c r="A59" s="73" t="s">
        <v>19</v>
      </c>
      <c r="B59" s="43">
        <f>SUM(B10:B57)</f>
        <v>293220</v>
      </c>
      <c r="C59" s="43">
        <f>SUM(C10:C57)</f>
        <v>37</v>
      </c>
      <c r="D59" s="29">
        <f>C59/B59</f>
        <v>0.00012618511697701384</v>
      </c>
      <c r="E59" s="43">
        <f>SUM(E10:E57)</f>
        <v>2</v>
      </c>
      <c r="F59" s="29">
        <f>E59/B59</f>
        <v>6.82081713389264E-06</v>
      </c>
      <c r="G59" s="29">
        <f>E59/C59</f>
        <v>0.05405405405405406</v>
      </c>
      <c r="H59" s="43">
        <f>SUM(H10:H57)</f>
        <v>0</v>
      </c>
      <c r="I59" s="29">
        <f>H59/B59</f>
        <v>0</v>
      </c>
      <c r="J59" s="29">
        <f>H59/C59</f>
        <v>0</v>
      </c>
      <c r="K59" s="43">
        <f>SUM(K10:K57)</f>
        <v>35</v>
      </c>
      <c r="L59" s="29">
        <f>K59/B59</f>
        <v>0.0001193642998431212</v>
      </c>
      <c r="M59" s="29">
        <f>K59/C59</f>
        <v>0.9459459459459459</v>
      </c>
    </row>
    <row r="60" spans="1:13" s="2" customFormat="1" ht="12.75">
      <c r="A60" s="18"/>
      <c r="B60" s="44"/>
      <c r="C60" s="44"/>
      <c r="D60" s="30"/>
      <c r="E60" s="44"/>
      <c r="F60" s="30"/>
      <c r="G60" s="30"/>
      <c r="H60" s="44"/>
      <c r="I60" s="30"/>
      <c r="J60" s="30"/>
      <c r="K60" s="44"/>
      <c r="L60" s="30"/>
      <c r="M60" s="30"/>
    </row>
    <row r="61" spans="2:13" s="2" customFormat="1" ht="12.75">
      <c r="B61" s="34"/>
      <c r="C61" s="34"/>
      <c r="D61" s="16"/>
      <c r="E61" s="34"/>
      <c r="F61" s="16"/>
      <c r="G61" s="16"/>
      <c r="H61" s="34"/>
      <c r="I61" s="16"/>
      <c r="J61" s="16"/>
      <c r="K61" s="34"/>
      <c r="L61" s="16"/>
      <c r="M61" s="16"/>
    </row>
    <row r="62" spans="1:13" s="2" customFormat="1" ht="14.25">
      <c r="A62" s="8" t="s">
        <v>30</v>
      </c>
      <c r="B62" s="40"/>
      <c r="C62" s="40"/>
      <c r="D62" s="26"/>
      <c r="E62" s="40"/>
      <c r="F62" s="26"/>
      <c r="G62" s="26"/>
      <c r="H62" s="40"/>
      <c r="I62" s="26"/>
      <c r="J62" s="26"/>
      <c r="K62" s="40"/>
      <c r="L62" s="26"/>
      <c r="M62" s="26"/>
    </row>
    <row r="63" spans="1:13" s="2" customFormat="1" ht="12.75" customHeight="1">
      <c r="A63" s="87" t="s">
        <v>4</v>
      </c>
      <c r="B63" s="84" t="s">
        <v>0</v>
      </c>
      <c r="C63" s="84" t="s">
        <v>3</v>
      </c>
      <c r="D63" s="81" t="s">
        <v>1</v>
      </c>
      <c r="E63" s="84" t="s">
        <v>5</v>
      </c>
      <c r="F63" s="79" t="s">
        <v>6</v>
      </c>
      <c r="G63" s="83"/>
      <c r="H63" s="84" t="s">
        <v>8</v>
      </c>
      <c r="I63" s="79" t="s">
        <v>7</v>
      </c>
      <c r="J63" s="83"/>
      <c r="K63" s="84" t="s">
        <v>2</v>
      </c>
      <c r="L63" s="79" t="s">
        <v>9</v>
      </c>
      <c r="M63" s="83"/>
    </row>
    <row r="64" spans="1:13" s="2" customFormat="1" ht="12.75">
      <c r="A64" s="90"/>
      <c r="B64" s="89"/>
      <c r="C64" s="86"/>
      <c r="D64" s="91"/>
      <c r="E64" s="86"/>
      <c r="F64" s="25" t="s">
        <v>0</v>
      </c>
      <c r="G64" s="23" t="s">
        <v>3</v>
      </c>
      <c r="H64" s="86"/>
      <c r="I64" s="22" t="s">
        <v>0</v>
      </c>
      <c r="J64" s="22" t="s">
        <v>3</v>
      </c>
      <c r="K64" s="86"/>
      <c r="L64" s="22" t="s">
        <v>0</v>
      </c>
      <c r="M64" s="22" t="s">
        <v>3</v>
      </c>
    </row>
    <row r="65" spans="1:13" s="2" customFormat="1" ht="12.75">
      <c r="A65" s="13"/>
      <c r="B65" s="41"/>
      <c r="C65" s="41"/>
      <c r="D65" s="15"/>
      <c r="E65" s="41"/>
      <c r="F65" s="15"/>
      <c r="G65" s="15"/>
      <c r="H65" s="41"/>
      <c r="I65" s="15"/>
      <c r="J65" s="15"/>
      <c r="K65" s="41"/>
      <c r="L65" s="15"/>
      <c r="M65" s="15"/>
    </row>
    <row r="66" spans="1:13" s="2" customFormat="1" ht="12.75">
      <c r="A66" s="62" t="s">
        <v>35</v>
      </c>
      <c r="B66" s="36">
        <v>846</v>
      </c>
      <c r="C66" s="70">
        <v>0</v>
      </c>
      <c r="D66" s="64" t="s">
        <v>92</v>
      </c>
      <c r="E66" s="76" t="s">
        <v>92</v>
      </c>
      <c r="F66" s="64" t="s">
        <v>92</v>
      </c>
      <c r="G66" s="64" t="s">
        <v>92</v>
      </c>
      <c r="H66" s="76" t="s">
        <v>92</v>
      </c>
      <c r="I66" s="64" t="s">
        <v>92</v>
      </c>
      <c r="J66" s="64" t="s">
        <v>92</v>
      </c>
      <c r="K66" s="76" t="s">
        <v>92</v>
      </c>
      <c r="L66" s="64" t="s">
        <v>92</v>
      </c>
      <c r="M66" s="64" t="s">
        <v>92</v>
      </c>
    </row>
    <row r="67" spans="1:13" s="2" customFormat="1" ht="12.75">
      <c r="A67" s="62" t="s">
        <v>36</v>
      </c>
      <c r="B67" s="36">
        <v>5477</v>
      </c>
      <c r="C67" s="70">
        <v>1</v>
      </c>
      <c r="D67" s="64">
        <v>0.0001826</v>
      </c>
      <c r="E67" s="76">
        <v>0</v>
      </c>
      <c r="F67" s="64">
        <v>0</v>
      </c>
      <c r="G67" s="64">
        <v>0</v>
      </c>
      <c r="H67" s="76">
        <v>0</v>
      </c>
      <c r="I67" s="64">
        <v>0</v>
      </c>
      <c r="J67" s="64">
        <v>0</v>
      </c>
      <c r="K67" s="76">
        <v>1</v>
      </c>
      <c r="L67" s="64">
        <v>0.0001826</v>
      </c>
      <c r="M67" s="64">
        <v>1</v>
      </c>
    </row>
    <row r="68" spans="1:13" s="2" customFormat="1" ht="12.75">
      <c r="A68" s="62" t="s">
        <v>37</v>
      </c>
      <c r="B68" s="36">
        <v>9369</v>
      </c>
      <c r="C68" s="70">
        <v>0</v>
      </c>
      <c r="D68" s="64" t="s">
        <v>92</v>
      </c>
      <c r="E68" s="76" t="s">
        <v>92</v>
      </c>
      <c r="F68" s="64" t="s">
        <v>92</v>
      </c>
      <c r="G68" s="64" t="s">
        <v>92</v>
      </c>
      <c r="H68" s="76" t="s">
        <v>92</v>
      </c>
      <c r="I68" s="64" t="s">
        <v>92</v>
      </c>
      <c r="J68" s="64" t="s">
        <v>92</v>
      </c>
      <c r="K68" s="76" t="s">
        <v>92</v>
      </c>
      <c r="L68" s="64" t="s">
        <v>92</v>
      </c>
      <c r="M68" s="64" t="s">
        <v>92</v>
      </c>
    </row>
    <row r="69" spans="1:13" s="2" customFormat="1" ht="12.75">
      <c r="A69" s="62" t="s">
        <v>38</v>
      </c>
      <c r="B69" s="36">
        <v>21417</v>
      </c>
      <c r="C69" s="70">
        <v>2</v>
      </c>
      <c r="D69" s="64">
        <v>9.34E-05</v>
      </c>
      <c r="E69" s="76">
        <v>0</v>
      </c>
      <c r="F69" s="64">
        <v>0</v>
      </c>
      <c r="G69" s="64">
        <v>0</v>
      </c>
      <c r="H69" s="76">
        <v>0</v>
      </c>
      <c r="I69" s="64">
        <v>0</v>
      </c>
      <c r="J69" s="64">
        <v>0</v>
      </c>
      <c r="K69" s="76">
        <v>2</v>
      </c>
      <c r="L69" s="64">
        <v>9.34E-05</v>
      </c>
      <c r="M69" s="64">
        <v>1</v>
      </c>
    </row>
    <row r="70" spans="1:13" s="2" customFormat="1" ht="12.75">
      <c r="A70" s="62" t="s">
        <v>39</v>
      </c>
      <c r="B70" s="36">
        <v>8015</v>
      </c>
      <c r="C70" s="70">
        <v>0</v>
      </c>
      <c r="D70" s="64" t="s">
        <v>92</v>
      </c>
      <c r="E70" s="76" t="s">
        <v>92</v>
      </c>
      <c r="F70" s="64" t="s">
        <v>92</v>
      </c>
      <c r="G70" s="64" t="s">
        <v>92</v>
      </c>
      <c r="H70" s="76" t="s">
        <v>92</v>
      </c>
      <c r="I70" s="64" t="s">
        <v>92</v>
      </c>
      <c r="J70" s="64" t="s">
        <v>92</v>
      </c>
      <c r="K70" s="76" t="s">
        <v>92</v>
      </c>
      <c r="L70" s="64" t="s">
        <v>92</v>
      </c>
      <c r="M70" s="64" t="s">
        <v>92</v>
      </c>
    </row>
    <row r="71" spans="1:13" s="2" customFormat="1" ht="12.75">
      <c r="A71" s="62" t="s">
        <v>40</v>
      </c>
      <c r="B71" s="36">
        <v>829</v>
      </c>
      <c r="C71" s="70">
        <v>0</v>
      </c>
      <c r="D71" s="64" t="s">
        <v>92</v>
      </c>
      <c r="E71" s="76" t="s">
        <v>92</v>
      </c>
      <c r="F71" s="64" t="s">
        <v>92</v>
      </c>
      <c r="G71" s="64" t="s">
        <v>92</v>
      </c>
      <c r="H71" s="76" t="s">
        <v>92</v>
      </c>
      <c r="I71" s="64" t="s">
        <v>92</v>
      </c>
      <c r="J71" s="64" t="s">
        <v>92</v>
      </c>
      <c r="K71" s="76" t="s">
        <v>92</v>
      </c>
      <c r="L71" s="64" t="s">
        <v>92</v>
      </c>
      <c r="M71" s="64" t="s">
        <v>92</v>
      </c>
    </row>
    <row r="72" spans="1:13" s="2" customFormat="1" ht="12.75">
      <c r="A72" s="62" t="s">
        <v>41</v>
      </c>
      <c r="B72" s="36">
        <v>16399</v>
      </c>
      <c r="C72" s="70">
        <v>1</v>
      </c>
      <c r="D72" s="64">
        <v>6.1E-05</v>
      </c>
      <c r="E72" s="76">
        <v>0</v>
      </c>
      <c r="F72" s="64">
        <v>0</v>
      </c>
      <c r="G72" s="64">
        <v>0</v>
      </c>
      <c r="H72" s="76">
        <v>0</v>
      </c>
      <c r="I72" s="64">
        <v>0</v>
      </c>
      <c r="J72" s="64">
        <v>0</v>
      </c>
      <c r="K72" s="76">
        <v>1</v>
      </c>
      <c r="L72" s="64">
        <v>6.1E-05</v>
      </c>
      <c r="M72" s="64">
        <v>1</v>
      </c>
    </row>
    <row r="73" spans="1:13" s="2" customFormat="1" ht="12.75">
      <c r="A73" s="62" t="s">
        <v>42</v>
      </c>
      <c r="B73" s="36">
        <v>144</v>
      </c>
      <c r="C73" s="70">
        <v>0</v>
      </c>
      <c r="D73" s="64" t="s">
        <v>92</v>
      </c>
      <c r="E73" s="76" t="s">
        <v>92</v>
      </c>
      <c r="F73" s="64" t="s">
        <v>92</v>
      </c>
      <c r="G73" s="64" t="s">
        <v>92</v>
      </c>
      <c r="H73" s="76" t="s">
        <v>92</v>
      </c>
      <c r="I73" s="64" t="s">
        <v>92</v>
      </c>
      <c r="J73" s="64" t="s">
        <v>92</v>
      </c>
      <c r="K73" s="76" t="s">
        <v>92</v>
      </c>
      <c r="L73" s="64" t="s">
        <v>92</v>
      </c>
      <c r="M73" s="64" t="s">
        <v>92</v>
      </c>
    </row>
    <row r="74" spans="1:13" s="2" customFormat="1" ht="12.75">
      <c r="A74" s="62" t="s">
        <v>43</v>
      </c>
      <c r="B74" s="36">
        <v>73</v>
      </c>
      <c r="C74" s="70">
        <v>0</v>
      </c>
      <c r="D74" s="64" t="s">
        <v>92</v>
      </c>
      <c r="E74" s="76" t="s">
        <v>92</v>
      </c>
      <c r="F74" s="64" t="s">
        <v>92</v>
      </c>
      <c r="G74" s="64" t="s">
        <v>92</v>
      </c>
      <c r="H74" s="76" t="s">
        <v>92</v>
      </c>
      <c r="I74" s="64" t="s">
        <v>92</v>
      </c>
      <c r="J74" s="64" t="s">
        <v>92</v>
      </c>
      <c r="K74" s="76" t="s">
        <v>92</v>
      </c>
      <c r="L74" s="64" t="s">
        <v>92</v>
      </c>
      <c r="M74" s="64" t="s">
        <v>92</v>
      </c>
    </row>
    <row r="75" spans="1:13" s="2" customFormat="1" ht="12.75">
      <c r="A75" s="62" t="s">
        <v>44</v>
      </c>
      <c r="B75" s="36">
        <v>7442</v>
      </c>
      <c r="C75" s="70">
        <v>0</v>
      </c>
      <c r="D75" s="64" t="s">
        <v>92</v>
      </c>
      <c r="E75" s="76" t="s">
        <v>92</v>
      </c>
      <c r="F75" s="64" t="s">
        <v>92</v>
      </c>
      <c r="G75" s="64" t="s">
        <v>92</v>
      </c>
      <c r="H75" s="76" t="s">
        <v>92</v>
      </c>
      <c r="I75" s="64" t="s">
        <v>92</v>
      </c>
      <c r="J75" s="64" t="s">
        <v>92</v>
      </c>
      <c r="K75" s="76" t="s">
        <v>92</v>
      </c>
      <c r="L75" s="64" t="s">
        <v>92</v>
      </c>
      <c r="M75" s="64" t="s">
        <v>92</v>
      </c>
    </row>
    <row r="76" spans="1:13" s="2" customFormat="1" ht="12.75">
      <c r="A76" s="62" t="s">
        <v>45</v>
      </c>
      <c r="B76" s="36">
        <v>499</v>
      </c>
      <c r="C76" s="70">
        <v>0</v>
      </c>
      <c r="D76" s="64" t="s">
        <v>92</v>
      </c>
      <c r="E76" s="76" t="s">
        <v>92</v>
      </c>
      <c r="F76" s="64" t="s">
        <v>92</v>
      </c>
      <c r="G76" s="64" t="s">
        <v>92</v>
      </c>
      <c r="H76" s="76" t="s">
        <v>92</v>
      </c>
      <c r="I76" s="64" t="s">
        <v>92</v>
      </c>
      <c r="J76" s="64" t="s">
        <v>92</v>
      </c>
      <c r="K76" s="76" t="s">
        <v>92</v>
      </c>
      <c r="L76" s="64" t="s">
        <v>92</v>
      </c>
      <c r="M76" s="64" t="s">
        <v>92</v>
      </c>
    </row>
    <row r="77" spans="1:13" s="2" customFormat="1" ht="12.75">
      <c r="A77" s="62" t="s">
        <v>46</v>
      </c>
      <c r="B77" s="36">
        <v>4980</v>
      </c>
      <c r="C77" s="70">
        <v>0</v>
      </c>
      <c r="D77" s="64" t="s">
        <v>92</v>
      </c>
      <c r="E77" s="76" t="s">
        <v>92</v>
      </c>
      <c r="F77" s="64" t="s">
        <v>92</v>
      </c>
      <c r="G77" s="64" t="s">
        <v>92</v>
      </c>
      <c r="H77" s="76" t="s">
        <v>92</v>
      </c>
      <c r="I77" s="64" t="s">
        <v>92</v>
      </c>
      <c r="J77" s="64" t="s">
        <v>92</v>
      </c>
      <c r="K77" s="76" t="s">
        <v>92</v>
      </c>
      <c r="L77" s="64" t="s">
        <v>92</v>
      </c>
      <c r="M77" s="64" t="s">
        <v>92</v>
      </c>
    </row>
    <row r="78" spans="1:13" s="2" customFormat="1" ht="12.75">
      <c r="A78" s="62" t="s">
        <v>47</v>
      </c>
      <c r="B78" s="36">
        <v>4474</v>
      </c>
      <c r="C78" s="70">
        <v>0</v>
      </c>
      <c r="D78" s="64" t="s">
        <v>92</v>
      </c>
      <c r="E78" s="76" t="s">
        <v>92</v>
      </c>
      <c r="F78" s="64" t="s">
        <v>92</v>
      </c>
      <c r="G78" s="64" t="s">
        <v>92</v>
      </c>
      <c r="H78" s="76" t="s">
        <v>92</v>
      </c>
      <c r="I78" s="64" t="s">
        <v>92</v>
      </c>
      <c r="J78" s="64" t="s">
        <v>92</v>
      </c>
      <c r="K78" s="76" t="s">
        <v>92</v>
      </c>
      <c r="L78" s="64" t="s">
        <v>92</v>
      </c>
      <c r="M78" s="64" t="s">
        <v>92</v>
      </c>
    </row>
    <row r="79" spans="1:13" s="2" customFormat="1" ht="12.75">
      <c r="A79" s="62" t="s">
        <v>48</v>
      </c>
      <c r="B79" s="36">
        <v>292</v>
      </c>
      <c r="C79" s="70">
        <v>0</v>
      </c>
      <c r="D79" s="64" t="s">
        <v>92</v>
      </c>
      <c r="E79" s="76" t="s">
        <v>92</v>
      </c>
      <c r="F79" s="64" t="s">
        <v>92</v>
      </c>
      <c r="G79" s="64" t="s">
        <v>92</v>
      </c>
      <c r="H79" s="76" t="s">
        <v>92</v>
      </c>
      <c r="I79" s="64" t="s">
        <v>92</v>
      </c>
      <c r="J79" s="64" t="s">
        <v>92</v>
      </c>
      <c r="K79" s="76" t="s">
        <v>92</v>
      </c>
      <c r="L79" s="64" t="s">
        <v>92</v>
      </c>
      <c r="M79" s="64" t="s">
        <v>92</v>
      </c>
    </row>
    <row r="80" spans="1:13" s="2" customFormat="1" ht="12.75">
      <c r="A80" s="62" t="s">
        <v>49</v>
      </c>
      <c r="B80" s="36">
        <v>1744</v>
      </c>
      <c r="C80" s="70">
        <v>0</v>
      </c>
      <c r="D80" s="64" t="s">
        <v>92</v>
      </c>
      <c r="E80" s="76" t="s">
        <v>92</v>
      </c>
      <c r="F80" s="64" t="s">
        <v>92</v>
      </c>
      <c r="G80" s="64" t="s">
        <v>92</v>
      </c>
      <c r="H80" s="76" t="s">
        <v>92</v>
      </c>
      <c r="I80" s="64" t="s">
        <v>92</v>
      </c>
      <c r="J80" s="64" t="s">
        <v>92</v>
      </c>
      <c r="K80" s="76" t="s">
        <v>92</v>
      </c>
      <c r="L80" s="64" t="s">
        <v>92</v>
      </c>
      <c r="M80" s="64" t="s">
        <v>92</v>
      </c>
    </row>
    <row r="81" spans="1:13" s="2" customFormat="1" ht="12.75">
      <c r="A81" s="62" t="s">
        <v>50</v>
      </c>
      <c r="B81" s="36">
        <v>46273</v>
      </c>
      <c r="C81" s="70">
        <v>0</v>
      </c>
      <c r="D81" s="64" t="s">
        <v>92</v>
      </c>
      <c r="E81" s="76" t="s">
        <v>92</v>
      </c>
      <c r="F81" s="64" t="s">
        <v>92</v>
      </c>
      <c r="G81" s="64" t="s">
        <v>92</v>
      </c>
      <c r="H81" s="76" t="s">
        <v>92</v>
      </c>
      <c r="I81" s="64" t="s">
        <v>92</v>
      </c>
      <c r="J81" s="64" t="s">
        <v>92</v>
      </c>
      <c r="K81" s="76" t="s">
        <v>92</v>
      </c>
      <c r="L81" s="64" t="s">
        <v>92</v>
      </c>
      <c r="M81" s="64" t="s">
        <v>92</v>
      </c>
    </row>
    <row r="82" spans="1:13" s="2" customFormat="1" ht="12.75">
      <c r="A82" s="62" t="s">
        <v>51</v>
      </c>
      <c r="B82" s="36">
        <v>868</v>
      </c>
      <c r="C82" s="70">
        <v>0</v>
      </c>
      <c r="D82" s="64" t="s">
        <v>92</v>
      </c>
      <c r="E82" s="76" t="s">
        <v>92</v>
      </c>
      <c r="F82" s="64" t="s">
        <v>92</v>
      </c>
      <c r="G82" s="64" t="s">
        <v>92</v>
      </c>
      <c r="H82" s="76" t="s">
        <v>92</v>
      </c>
      <c r="I82" s="64" t="s">
        <v>92</v>
      </c>
      <c r="J82" s="64" t="s">
        <v>92</v>
      </c>
      <c r="K82" s="76" t="s">
        <v>92</v>
      </c>
      <c r="L82" s="64" t="s">
        <v>92</v>
      </c>
      <c r="M82" s="64" t="s">
        <v>92</v>
      </c>
    </row>
    <row r="83" spans="1:13" s="2" customFormat="1" ht="12.75">
      <c r="A83" s="62" t="s">
        <v>52</v>
      </c>
      <c r="B83" s="36">
        <v>290</v>
      </c>
      <c r="C83" s="70">
        <v>0</v>
      </c>
      <c r="D83" s="64" t="s">
        <v>92</v>
      </c>
      <c r="E83" s="76" t="s">
        <v>92</v>
      </c>
      <c r="F83" s="64" t="s">
        <v>92</v>
      </c>
      <c r="G83" s="64" t="s">
        <v>92</v>
      </c>
      <c r="H83" s="76" t="s">
        <v>92</v>
      </c>
      <c r="I83" s="64" t="s">
        <v>92</v>
      </c>
      <c r="J83" s="64" t="s">
        <v>92</v>
      </c>
      <c r="K83" s="76" t="s">
        <v>92</v>
      </c>
      <c r="L83" s="64" t="s">
        <v>92</v>
      </c>
      <c r="M83" s="64" t="s">
        <v>92</v>
      </c>
    </row>
    <row r="84" spans="1:13" s="2" customFormat="1" ht="12.75">
      <c r="A84" s="62" t="s">
        <v>53</v>
      </c>
      <c r="B84" s="36">
        <v>549</v>
      </c>
      <c r="C84" s="70">
        <v>0</v>
      </c>
      <c r="D84" s="64" t="s">
        <v>92</v>
      </c>
      <c r="E84" s="76" t="s">
        <v>92</v>
      </c>
      <c r="F84" s="64" t="s">
        <v>92</v>
      </c>
      <c r="G84" s="64" t="s">
        <v>92</v>
      </c>
      <c r="H84" s="76" t="s">
        <v>92</v>
      </c>
      <c r="I84" s="64" t="s">
        <v>92</v>
      </c>
      <c r="J84" s="64" t="s">
        <v>92</v>
      </c>
      <c r="K84" s="76" t="s">
        <v>92</v>
      </c>
      <c r="L84" s="64" t="s">
        <v>92</v>
      </c>
      <c r="M84" s="64" t="s">
        <v>92</v>
      </c>
    </row>
    <row r="85" spans="1:13" s="2" customFormat="1" ht="12.75">
      <c r="A85" s="62" t="s">
        <v>54</v>
      </c>
      <c r="B85" s="36">
        <v>9078</v>
      </c>
      <c r="C85" s="70">
        <v>0</v>
      </c>
      <c r="D85" s="64" t="s">
        <v>92</v>
      </c>
      <c r="E85" s="76" t="s">
        <v>92</v>
      </c>
      <c r="F85" s="64" t="s">
        <v>92</v>
      </c>
      <c r="G85" s="64" t="s">
        <v>92</v>
      </c>
      <c r="H85" s="76" t="s">
        <v>92</v>
      </c>
      <c r="I85" s="64" t="s">
        <v>92</v>
      </c>
      <c r="J85" s="64" t="s">
        <v>92</v>
      </c>
      <c r="K85" s="76" t="s">
        <v>92</v>
      </c>
      <c r="L85" s="64" t="s">
        <v>92</v>
      </c>
      <c r="M85" s="64" t="s">
        <v>92</v>
      </c>
    </row>
    <row r="86" spans="1:13" s="2" customFormat="1" ht="12.75">
      <c r="A86" s="62" t="s">
        <v>55</v>
      </c>
      <c r="B86" s="36">
        <v>115</v>
      </c>
      <c r="C86" s="70">
        <v>0</v>
      </c>
      <c r="D86" s="64" t="s">
        <v>92</v>
      </c>
      <c r="E86" s="76" t="s">
        <v>92</v>
      </c>
      <c r="F86" s="64" t="s">
        <v>92</v>
      </c>
      <c r="G86" s="64" t="s">
        <v>92</v>
      </c>
      <c r="H86" s="76" t="s">
        <v>92</v>
      </c>
      <c r="I86" s="64" t="s">
        <v>92</v>
      </c>
      <c r="J86" s="64" t="s">
        <v>92</v>
      </c>
      <c r="K86" s="76" t="s">
        <v>92</v>
      </c>
      <c r="L86" s="64" t="s">
        <v>92</v>
      </c>
      <c r="M86" s="64" t="s">
        <v>92</v>
      </c>
    </row>
    <row r="87" spans="1:13" s="2" customFormat="1" ht="12.75">
      <c r="A87" s="62" t="s">
        <v>56</v>
      </c>
      <c r="B87" s="36">
        <v>151</v>
      </c>
      <c r="C87" s="70">
        <v>0</v>
      </c>
      <c r="D87" s="64" t="s">
        <v>92</v>
      </c>
      <c r="E87" s="76" t="s">
        <v>92</v>
      </c>
      <c r="F87" s="64" t="s">
        <v>92</v>
      </c>
      <c r="G87" s="64" t="s">
        <v>92</v>
      </c>
      <c r="H87" s="76" t="s">
        <v>92</v>
      </c>
      <c r="I87" s="64" t="s">
        <v>92</v>
      </c>
      <c r="J87" s="64" t="s">
        <v>92</v>
      </c>
      <c r="K87" s="76" t="s">
        <v>92</v>
      </c>
      <c r="L87" s="64" t="s">
        <v>92</v>
      </c>
      <c r="M87" s="64" t="s">
        <v>92</v>
      </c>
    </row>
    <row r="88" spans="1:13" s="2" customFormat="1" ht="12.75">
      <c r="A88" s="62" t="s">
        <v>57</v>
      </c>
      <c r="B88" s="36">
        <v>10757</v>
      </c>
      <c r="C88" s="70">
        <v>0</v>
      </c>
      <c r="D88" s="64" t="s">
        <v>92</v>
      </c>
      <c r="E88" s="76" t="s">
        <v>92</v>
      </c>
      <c r="F88" s="64" t="s">
        <v>92</v>
      </c>
      <c r="G88" s="64" t="s">
        <v>92</v>
      </c>
      <c r="H88" s="76" t="s">
        <v>92</v>
      </c>
      <c r="I88" s="64" t="s">
        <v>92</v>
      </c>
      <c r="J88" s="64" t="s">
        <v>92</v>
      </c>
      <c r="K88" s="76" t="s">
        <v>92</v>
      </c>
      <c r="L88" s="64" t="s">
        <v>92</v>
      </c>
      <c r="M88" s="64" t="s">
        <v>92</v>
      </c>
    </row>
    <row r="89" spans="1:13" s="2" customFormat="1" ht="12.75">
      <c r="A89" s="62" t="s">
        <v>58</v>
      </c>
      <c r="B89" s="36">
        <v>1899</v>
      </c>
      <c r="C89" s="70">
        <v>0</v>
      </c>
      <c r="D89" s="64" t="s">
        <v>92</v>
      </c>
      <c r="E89" s="76" t="s">
        <v>92</v>
      </c>
      <c r="F89" s="64" t="s">
        <v>92</v>
      </c>
      <c r="G89" s="64" t="s">
        <v>92</v>
      </c>
      <c r="H89" s="76" t="s">
        <v>92</v>
      </c>
      <c r="I89" s="64" t="s">
        <v>92</v>
      </c>
      <c r="J89" s="64" t="s">
        <v>92</v>
      </c>
      <c r="K89" s="76" t="s">
        <v>92</v>
      </c>
      <c r="L89" s="64" t="s">
        <v>92</v>
      </c>
      <c r="M89" s="64" t="s">
        <v>92</v>
      </c>
    </row>
    <row r="90" spans="1:13" s="2" customFormat="1" ht="12.75">
      <c r="A90" s="62" t="s">
        <v>59</v>
      </c>
      <c r="B90" s="36">
        <v>6301</v>
      </c>
      <c r="C90" s="70">
        <v>0</v>
      </c>
      <c r="D90" s="64" t="s">
        <v>92</v>
      </c>
      <c r="E90" s="76" t="s">
        <v>92</v>
      </c>
      <c r="F90" s="64" t="s">
        <v>92</v>
      </c>
      <c r="G90" s="64" t="s">
        <v>92</v>
      </c>
      <c r="H90" s="76" t="s">
        <v>92</v>
      </c>
      <c r="I90" s="64" t="s">
        <v>92</v>
      </c>
      <c r="J90" s="64" t="s">
        <v>92</v>
      </c>
      <c r="K90" s="76" t="s">
        <v>92</v>
      </c>
      <c r="L90" s="64" t="s">
        <v>92</v>
      </c>
      <c r="M90" s="64" t="s">
        <v>92</v>
      </c>
    </row>
    <row r="91" spans="1:13" s="2" customFormat="1" ht="12.75">
      <c r="A91" s="62" t="s">
        <v>60</v>
      </c>
      <c r="B91" s="36">
        <v>1786</v>
      </c>
      <c r="C91" s="70">
        <v>0</v>
      </c>
      <c r="D91" s="64" t="s">
        <v>92</v>
      </c>
      <c r="E91" s="76" t="s">
        <v>92</v>
      </c>
      <c r="F91" s="64" t="s">
        <v>92</v>
      </c>
      <c r="G91" s="64" t="s">
        <v>92</v>
      </c>
      <c r="H91" s="76" t="s">
        <v>92</v>
      </c>
      <c r="I91" s="64" t="s">
        <v>92</v>
      </c>
      <c r="J91" s="64" t="s">
        <v>92</v>
      </c>
      <c r="K91" s="76" t="s">
        <v>92</v>
      </c>
      <c r="L91" s="64" t="s">
        <v>92</v>
      </c>
      <c r="M91" s="64" t="s">
        <v>92</v>
      </c>
    </row>
    <row r="92" spans="1:13" s="2" customFormat="1" ht="12.75">
      <c r="A92" s="62" t="s">
        <v>61</v>
      </c>
      <c r="B92" s="36">
        <v>15078</v>
      </c>
      <c r="C92" s="70">
        <v>1</v>
      </c>
      <c r="D92" s="64">
        <v>6.63E-05</v>
      </c>
      <c r="E92" s="76">
        <v>0</v>
      </c>
      <c r="F92" s="64">
        <v>0</v>
      </c>
      <c r="G92" s="64">
        <v>0</v>
      </c>
      <c r="H92" s="76">
        <v>0</v>
      </c>
      <c r="I92" s="64">
        <v>0</v>
      </c>
      <c r="J92" s="64">
        <v>0</v>
      </c>
      <c r="K92" s="76">
        <v>1</v>
      </c>
      <c r="L92" s="64">
        <v>6.63E-05</v>
      </c>
      <c r="M92" s="64">
        <v>1</v>
      </c>
    </row>
    <row r="93" spans="1:13" s="2" customFormat="1" ht="12.75">
      <c r="A93" s="62" t="s">
        <v>62</v>
      </c>
      <c r="B93" s="36">
        <v>1730</v>
      </c>
      <c r="C93" s="70">
        <v>0</v>
      </c>
      <c r="D93" s="64" t="s">
        <v>92</v>
      </c>
      <c r="E93" s="76" t="s">
        <v>92</v>
      </c>
      <c r="F93" s="64" t="s">
        <v>92</v>
      </c>
      <c r="G93" s="64" t="s">
        <v>92</v>
      </c>
      <c r="H93" s="76" t="s">
        <v>92</v>
      </c>
      <c r="I93" s="64" t="s">
        <v>92</v>
      </c>
      <c r="J93" s="64" t="s">
        <v>92</v>
      </c>
      <c r="K93" s="76" t="s">
        <v>92</v>
      </c>
      <c r="L93" s="64" t="s">
        <v>92</v>
      </c>
      <c r="M93" s="64" t="s">
        <v>92</v>
      </c>
    </row>
    <row r="94" spans="1:13" s="2" customFormat="1" ht="12.75">
      <c r="A94" s="62" t="s">
        <v>63</v>
      </c>
      <c r="B94" s="36">
        <v>5648</v>
      </c>
      <c r="C94" s="70">
        <v>0</v>
      </c>
      <c r="D94" s="64" t="s">
        <v>92</v>
      </c>
      <c r="E94" s="76" t="s">
        <v>92</v>
      </c>
      <c r="F94" s="64" t="s">
        <v>92</v>
      </c>
      <c r="G94" s="64" t="s">
        <v>92</v>
      </c>
      <c r="H94" s="76" t="s">
        <v>92</v>
      </c>
      <c r="I94" s="64" t="s">
        <v>92</v>
      </c>
      <c r="J94" s="64" t="s">
        <v>92</v>
      </c>
      <c r="K94" s="76" t="s">
        <v>92</v>
      </c>
      <c r="L94" s="64" t="s">
        <v>92</v>
      </c>
      <c r="M94" s="64" t="s">
        <v>92</v>
      </c>
    </row>
    <row r="95" spans="1:13" s="2" customFormat="1" ht="12.75">
      <c r="A95" s="62" t="s">
        <v>64</v>
      </c>
      <c r="B95" s="36">
        <v>241</v>
      </c>
      <c r="C95" s="70">
        <v>0</v>
      </c>
      <c r="D95" s="64" t="s">
        <v>92</v>
      </c>
      <c r="E95" s="76" t="s">
        <v>92</v>
      </c>
      <c r="F95" s="64" t="s">
        <v>92</v>
      </c>
      <c r="G95" s="64" t="s">
        <v>92</v>
      </c>
      <c r="H95" s="76" t="s">
        <v>92</v>
      </c>
      <c r="I95" s="64" t="s">
        <v>92</v>
      </c>
      <c r="J95" s="64" t="s">
        <v>92</v>
      </c>
      <c r="K95" s="76" t="s">
        <v>92</v>
      </c>
      <c r="L95" s="64" t="s">
        <v>92</v>
      </c>
      <c r="M95" s="64" t="s">
        <v>92</v>
      </c>
    </row>
    <row r="96" spans="1:13" s="2" customFormat="1" ht="12.75">
      <c r="A96" s="62" t="s">
        <v>65</v>
      </c>
      <c r="B96" s="36">
        <v>363</v>
      </c>
      <c r="C96" s="70">
        <v>0</v>
      </c>
      <c r="D96" s="64" t="s">
        <v>92</v>
      </c>
      <c r="E96" s="76" t="s">
        <v>92</v>
      </c>
      <c r="F96" s="64" t="s">
        <v>92</v>
      </c>
      <c r="G96" s="64" t="s">
        <v>92</v>
      </c>
      <c r="H96" s="76" t="s">
        <v>92</v>
      </c>
      <c r="I96" s="64" t="s">
        <v>92</v>
      </c>
      <c r="J96" s="64" t="s">
        <v>92</v>
      </c>
      <c r="K96" s="76" t="s">
        <v>92</v>
      </c>
      <c r="L96" s="64" t="s">
        <v>92</v>
      </c>
      <c r="M96" s="64" t="s">
        <v>92</v>
      </c>
    </row>
    <row r="97" spans="1:13" s="2" customFormat="1" ht="12.75">
      <c r="A97" s="62" t="s">
        <v>66</v>
      </c>
      <c r="B97" s="36">
        <v>2599</v>
      </c>
      <c r="C97" s="70">
        <v>0</v>
      </c>
      <c r="D97" s="64" t="s">
        <v>92</v>
      </c>
      <c r="E97" s="76" t="s">
        <v>92</v>
      </c>
      <c r="F97" s="64" t="s">
        <v>92</v>
      </c>
      <c r="G97" s="64" t="s">
        <v>92</v>
      </c>
      <c r="H97" s="76" t="s">
        <v>92</v>
      </c>
      <c r="I97" s="64" t="s">
        <v>92</v>
      </c>
      <c r="J97" s="64" t="s">
        <v>92</v>
      </c>
      <c r="K97" s="76" t="s">
        <v>92</v>
      </c>
      <c r="L97" s="64" t="s">
        <v>92</v>
      </c>
      <c r="M97" s="64" t="s">
        <v>92</v>
      </c>
    </row>
    <row r="98" spans="1:13" s="2" customFormat="1" ht="12.75">
      <c r="A98" s="62" t="s">
        <v>67</v>
      </c>
      <c r="B98" s="36">
        <v>42191</v>
      </c>
      <c r="C98" s="70">
        <v>15</v>
      </c>
      <c r="D98" s="7">
        <v>0.0003555</v>
      </c>
      <c r="E98" s="70">
        <v>0</v>
      </c>
      <c r="F98" s="7">
        <v>0</v>
      </c>
      <c r="G98" s="7">
        <v>0</v>
      </c>
      <c r="H98" s="70">
        <v>0</v>
      </c>
      <c r="I98" s="7">
        <v>0</v>
      </c>
      <c r="J98" s="7">
        <v>0</v>
      </c>
      <c r="K98" s="70">
        <v>15</v>
      </c>
      <c r="L98" s="7">
        <v>0.0003555</v>
      </c>
      <c r="M98" s="7">
        <v>1</v>
      </c>
    </row>
    <row r="99" spans="1:13" s="2" customFormat="1" ht="12.75">
      <c r="A99" s="62" t="s">
        <v>68</v>
      </c>
      <c r="B99" s="36">
        <v>1003</v>
      </c>
      <c r="C99" s="70">
        <v>0</v>
      </c>
      <c r="D99" s="64" t="s">
        <v>92</v>
      </c>
      <c r="E99" s="76" t="s">
        <v>92</v>
      </c>
      <c r="F99" s="64" t="s">
        <v>92</v>
      </c>
      <c r="G99" s="64" t="s">
        <v>92</v>
      </c>
      <c r="H99" s="76" t="s">
        <v>92</v>
      </c>
      <c r="I99" s="64" t="s">
        <v>92</v>
      </c>
      <c r="J99" s="64" t="s">
        <v>92</v>
      </c>
      <c r="K99" s="76" t="s">
        <v>92</v>
      </c>
      <c r="L99" s="64" t="s">
        <v>92</v>
      </c>
      <c r="M99" s="64" t="s">
        <v>92</v>
      </c>
    </row>
    <row r="100" spans="1:13" s="2" customFormat="1" ht="12.75">
      <c r="A100" s="62" t="s">
        <v>69</v>
      </c>
      <c r="B100" s="36">
        <v>12385</v>
      </c>
      <c r="C100" s="70">
        <v>1</v>
      </c>
      <c r="D100" s="64">
        <v>8.07E-05</v>
      </c>
      <c r="E100" s="76">
        <v>0</v>
      </c>
      <c r="F100" s="64">
        <v>0</v>
      </c>
      <c r="G100" s="64">
        <v>0</v>
      </c>
      <c r="H100" s="76">
        <v>0</v>
      </c>
      <c r="I100" s="64">
        <v>0</v>
      </c>
      <c r="J100" s="64">
        <v>0</v>
      </c>
      <c r="K100" s="76">
        <v>1</v>
      </c>
      <c r="L100" s="64">
        <v>8.07E-05</v>
      </c>
      <c r="M100" s="64">
        <v>1</v>
      </c>
    </row>
    <row r="101" spans="1:13" s="2" customFormat="1" ht="12.75">
      <c r="A101" s="62" t="s">
        <v>70</v>
      </c>
      <c r="B101" s="36">
        <v>7344</v>
      </c>
      <c r="C101" s="70">
        <v>0</v>
      </c>
      <c r="D101" s="64" t="s">
        <v>92</v>
      </c>
      <c r="E101" s="76" t="s">
        <v>92</v>
      </c>
      <c r="F101" s="64" t="s">
        <v>92</v>
      </c>
      <c r="G101" s="64" t="s">
        <v>92</v>
      </c>
      <c r="H101" s="76" t="s">
        <v>92</v>
      </c>
      <c r="I101" s="64" t="s">
        <v>92</v>
      </c>
      <c r="J101" s="64" t="s">
        <v>92</v>
      </c>
      <c r="K101" s="76" t="s">
        <v>92</v>
      </c>
      <c r="L101" s="64" t="s">
        <v>92</v>
      </c>
      <c r="M101" s="64" t="s">
        <v>92</v>
      </c>
    </row>
    <row r="102" spans="1:13" s="2" customFormat="1" ht="12.75">
      <c r="A102" s="62" t="s">
        <v>71</v>
      </c>
      <c r="B102" s="36">
        <v>852</v>
      </c>
      <c r="C102" s="70">
        <v>0</v>
      </c>
      <c r="D102" s="64" t="s">
        <v>92</v>
      </c>
      <c r="E102" s="76" t="s">
        <v>92</v>
      </c>
      <c r="F102" s="64" t="s">
        <v>92</v>
      </c>
      <c r="G102" s="64" t="s">
        <v>92</v>
      </c>
      <c r="H102" s="76" t="s">
        <v>92</v>
      </c>
      <c r="I102" s="64" t="s">
        <v>92</v>
      </c>
      <c r="J102" s="64" t="s">
        <v>92</v>
      </c>
      <c r="K102" s="76" t="s">
        <v>92</v>
      </c>
      <c r="L102" s="64" t="s">
        <v>92</v>
      </c>
      <c r="M102" s="64" t="s">
        <v>92</v>
      </c>
    </row>
    <row r="103" spans="1:13" s="2" customFormat="1" ht="12.75">
      <c r="A103" s="62" t="s">
        <v>72</v>
      </c>
      <c r="B103" s="36">
        <v>277</v>
      </c>
      <c r="C103" s="70">
        <v>0</v>
      </c>
      <c r="D103" s="64" t="s">
        <v>92</v>
      </c>
      <c r="E103" s="76" t="s">
        <v>92</v>
      </c>
      <c r="F103" s="64" t="s">
        <v>92</v>
      </c>
      <c r="G103" s="64" t="s">
        <v>92</v>
      </c>
      <c r="H103" s="76" t="s">
        <v>92</v>
      </c>
      <c r="I103" s="64" t="s">
        <v>92</v>
      </c>
      <c r="J103" s="64" t="s">
        <v>92</v>
      </c>
      <c r="K103" s="76" t="s">
        <v>92</v>
      </c>
      <c r="L103" s="64" t="s">
        <v>92</v>
      </c>
      <c r="M103" s="64" t="s">
        <v>92</v>
      </c>
    </row>
    <row r="104" spans="1:13" s="2" customFormat="1" ht="12.75">
      <c r="A104" s="62" t="s">
        <v>73</v>
      </c>
      <c r="B104" s="36">
        <v>15213</v>
      </c>
      <c r="C104" s="70">
        <v>0</v>
      </c>
      <c r="D104" s="64" t="s">
        <v>92</v>
      </c>
      <c r="E104" s="76" t="s">
        <v>92</v>
      </c>
      <c r="F104" s="64" t="s">
        <v>92</v>
      </c>
      <c r="G104" s="64" t="s">
        <v>92</v>
      </c>
      <c r="H104" s="76" t="s">
        <v>92</v>
      </c>
      <c r="I104" s="64" t="s">
        <v>92</v>
      </c>
      <c r="J104" s="64" t="s">
        <v>92</v>
      </c>
      <c r="K104" s="76" t="s">
        <v>92</v>
      </c>
      <c r="L104" s="64" t="s">
        <v>92</v>
      </c>
      <c r="M104" s="64" t="s">
        <v>92</v>
      </c>
    </row>
    <row r="105" spans="1:13" s="2" customFormat="1" ht="12.75">
      <c r="A105" s="62" t="s">
        <v>74</v>
      </c>
      <c r="B105" s="36">
        <v>14165</v>
      </c>
      <c r="C105" s="70">
        <v>0</v>
      </c>
      <c r="D105" s="64" t="s">
        <v>92</v>
      </c>
      <c r="E105" s="76" t="s">
        <v>92</v>
      </c>
      <c r="F105" s="64" t="s">
        <v>92</v>
      </c>
      <c r="G105" s="64" t="s">
        <v>92</v>
      </c>
      <c r="H105" s="76" t="s">
        <v>92</v>
      </c>
      <c r="I105" s="64" t="s">
        <v>92</v>
      </c>
      <c r="J105" s="64" t="s">
        <v>92</v>
      </c>
      <c r="K105" s="76" t="s">
        <v>92</v>
      </c>
      <c r="L105" s="64" t="s">
        <v>92</v>
      </c>
      <c r="M105" s="64" t="s">
        <v>92</v>
      </c>
    </row>
    <row r="106" spans="1:13" s="2" customFormat="1" ht="12.75">
      <c r="A106" s="62" t="s">
        <v>75</v>
      </c>
      <c r="B106" s="36">
        <v>210</v>
      </c>
      <c r="C106" s="70">
        <v>0</v>
      </c>
      <c r="D106" s="64" t="s">
        <v>92</v>
      </c>
      <c r="E106" s="76" t="s">
        <v>92</v>
      </c>
      <c r="F106" s="64" t="s">
        <v>92</v>
      </c>
      <c r="G106" s="64" t="s">
        <v>92</v>
      </c>
      <c r="H106" s="76" t="s">
        <v>92</v>
      </c>
      <c r="I106" s="64" t="s">
        <v>92</v>
      </c>
      <c r="J106" s="64" t="s">
        <v>92</v>
      </c>
      <c r="K106" s="76" t="s">
        <v>92</v>
      </c>
      <c r="L106" s="64" t="s">
        <v>92</v>
      </c>
      <c r="M106" s="64" t="s">
        <v>92</v>
      </c>
    </row>
    <row r="107" spans="1:13" s="2" customFormat="1" ht="12.75">
      <c r="A107" s="62" t="s">
        <v>76</v>
      </c>
      <c r="B107" s="36">
        <v>1243</v>
      </c>
      <c r="C107" s="70">
        <v>0</v>
      </c>
      <c r="D107" s="64" t="s">
        <v>92</v>
      </c>
      <c r="E107" s="76" t="s">
        <v>92</v>
      </c>
      <c r="F107" s="64" t="s">
        <v>92</v>
      </c>
      <c r="G107" s="64" t="s">
        <v>92</v>
      </c>
      <c r="H107" s="76" t="s">
        <v>92</v>
      </c>
      <c r="I107" s="64" t="s">
        <v>92</v>
      </c>
      <c r="J107" s="64" t="s">
        <v>92</v>
      </c>
      <c r="K107" s="76" t="s">
        <v>92</v>
      </c>
      <c r="L107" s="64" t="s">
        <v>92</v>
      </c>
      <c r="M107" s="64" t="s">
        <v>92</v>
      </c>
    </row>
    <row r="108" spans="1:13" s="2" customFormat="1" ht="12.75">
      <c r="A108" s="62" t="s">
        <v>77</v>
      </c>
      <c r="B108" s="36">
        <v>4560</v>
      </c>
      <c r="C108" s="70">
        <v>0</v>
      </c>
      <c r="D108" s="64" t="s">
        <v>92</v>
      </c>
      <c r="E108" s="76" t="s">
        <v>92</v>
      </c>
      <c r="F108" s="64" t="s">
        <v>92</v>
      </c>
      <c r="G108" s="64" t="s">
        <v>92</v>
      </c>
      <c r="H108" s="76" t="s">
        <v>92</v>
      </c>
      <c r="I108" s="64" t="s">
        <v>92</v>
      </c>
      <c r="J108" s="64" t="s">
        <v>92</v>
      </c>
      <c r="K108" s="76" t="s">
        <v>92</v>
      </c>
      <c r="L108" s="64" t="s">
        <v>92</v>
      </c>
      <c r="M108" s="64" t="s">
        <v>92</v>
      </c>
    </row>
    <row r="109" spans="1:13" s="2" customFormat="1" ht="12.75">
      <c r="A109" s="62" t="s">
        <v>78</v>
      </c>
      <c r="B109" s="36">
        <v>622</v>
      </c>
      <c r="C109" s="70">
        <v>0</v>
      </c>
      <c r="D109" s="64" t="s">
        <v>92</v>
      </c>
      <c r="E109" s="76" t="s">
        <v>92</v>
      </c>
      <c r="F109" s="64" t="s">
        <v>92</v>
      </c>
      <c r="G109" s="64" t="s">
        <v>92</v>
      </c>
      <c r="H109" s="76" t="s">
        <v>92</v>
      </c>
      <c r="I109" s="64" t="s">
        <v>92</v>
      </c>
      <c r="J109" s="64" t="s">
        <v>92</v>
      </c>
      <c r="K109" s="76" t="s">
        <v>92</v>
      </c>
      <c r="L109" s="64" t="s">
        <v>92</v>
      </c>
      <c r="M109" s="64" t="s">
        <v>92</v>
      </c>
    </row>
    <row r="110" spans="1:13" s="2" customFormat="1" ht="12.75">
      <c r="A110" s="62" t="s">
        <v>79</v>
      </c>
      <c r="B110" s="36">
        <v>2624</v>
      </c>
      <c r="C110" s="70">
        <v>0</v>
      </c>
      <c r="D110" s="64" t="s">
        <v>92</v>
      </c>
      <c r="E110" s="76" t="s">
        <v>92</v>
      </c>
      <c r="F110" s="64" t="s">
        <v>92</v>
      </c>
      <c r="G110" s="64" t="s">
        <v>92</v>
      </c>
      <c r="H110" s="76" t="s">
        <v>92</v>
      </c>
      <c r="I110" s="64" t="s">
        <v>92</v>
      </c>
      <c r="J110" s="64" t="s">
        <v>92</v>
      </c>
      <c r="K110" s="76" t="s">
        <v>92</v>
      </c>
      <c r="L110" s="64" t="s">
        <v>92</v>
      </c>
      <c r="M110" s="64" t="s">
        <v>92</v>
      </c>
    </row>
    <row r="111" spans="1:13" s="2" customFormat="1" ht="12.75">
      <c r="A111" s="62" t="s">
        <v>80</v>
      </c>
      <c r="B111" s="36">
        <v>242</v>
      </c>
      <c r="C111" s="70">
        <v>0</v>
      </c>
      <c r="D111" s="64" t="s">
        <v>92</v>
      </c>
      <c r="E111" s="76" t="s">
        <v>92</v>
      </c>
      <c r="F111" s="64" t="s">
        <v>92</v>
      </c>
      <c r="G111" s="64" t="s">
        <v>92</v>
      </c>
      <c r="H111" s="76" t="s">
        <v>92</v>
      </c>
      <c r="I111" s="64" t="s">
        <v>92</v>
      </c>
      <c r="J111" s="64" t="s">
        <v>92</v>
      </c>
      <c r="K111" s="76" t="s">
        <v>92</v>
      </c>
      <c r="L111" s="64" t="s">
        <v>92</v>
      </c>
      <c r="M111" s="64" t="s">
        <v>92</v>
      </c>
    </row>
    <row r="112" spans="1:13" s="2" customFormat="1" ht="12.75">
      <c r="A112" s="62" t="s">
        <v>81</v>
      </c>
      <c r="B112" s="36">
        <v>4489</v>
      </c>
      <c r="C112" s="70">
        <v>0</v>
      </c>
      <c r="D112" s="64" t="s">
        <v>92</v>
      </c>
      <c r="E112" s="76" t="s">
        <v>92</v>
      </c>
      <c r="F112" s="64" t="s">
        <v>92</v>
      </c>
      <c r="G112" s="64" t="s">
        <v>92</v>
      </c>
      <c r="H112" s="76" t="s">
        <v>92</v>
      </c>
      <c r="I112" s="64" t="s">
        <v>92</v>
      </c>
      <c r="J112" s="64" t="s">
        <v>92</v>
      </c>
      <c r="K112" s="76" t="s">
        <v>92</v>
      </c>
      <c r="L112" s="64" t="s">
        <v>92</v>
      </c>
      <c r="M112" s="64" t="s">
        <v>92</v>
      </c>
    </row>
    <row r="113" spans="1:13" s="2" customFormat="1" ht="12.75">
      <c r="A113" s="62" t="s">
        <v>82</v>
      </c>
      <c r="B113" s="36">
        <v>74</v>
      </c>
      <c r="C113" s="70">
        <v>0</v>
      </c>
      <c r="D113" s="64" t="s">
        <v>92</v>
      </c>
      <c r="E113" s="76" t="s">
        <v>92</v>
      </c>
      <c r="F113" s="64" t="s">
        <v>92</v>
      </c>
      <c r="G113" s="64" t="s">
        <v>92</v>
      </c>
      <c r="H113" s="76" t="s">
        <v>92</v>
      </c>
      <c r="I113" s="64" t="s">
        <v>92</v>
      </c>
      <c r="J113" s="64" t="s">
        <v>92</v>
      </c>
      <c r="K113" s="76" t="s">
        <v>92</v>
      </c>
      <c r="L113" s="64" t="s">
        <v>92</v>
      </c>
      <c r="M113" s="64" t="s">
        <v>92</v>
      </c>
    </row>
    <row r="114" spans="1:13" s="2" customFormat="1" ht="12.75">
      <c r="A114" s="12"/>
      <c r="B114" s="36"/>
      <c r="C114" s="69"/>
      <c r="D114" s="14"/>
      <c r="E114" s="36"/>
      <c r="F114" s="14"/>
      <c r="G114" s="14"/>
      <c r="H114" s="36"/>
      <c r="I114" s="14"/>
      <c r="J114" s="14"/>
      <c r="K114" s="36"/>
      <c r="L114" s="14"/>
      <c r="M114" s="14"/>
    </row>
    <row r="115" spans="1:13" ht="12.75">
      <c r="A115" s="73" t="s">
        <v>19</v>
      </c>
      <c r="B115" s="43">
        <f>SUM(B66:B113)</f>
        <v>293220</v>
      </c>
      <c r="C115" s="43">
        <f>SUM(C66:C113)</f>
        <v>21</v>
      </c>
      <c r="D115" s="29">
        <f>C115/B115</f>
        <v>7.161857990587273E-05</v>
      </c>
      <c r="E115" s="43">
        <f>SUM(E66:E113)</f>
        <v>0</v>
      </c>
      <c r="F115" s="29">
        <f>E115/B115</f>
        <v>0</v>
      </c>
      <c r="G115" s="29">
        <f>E115/C115</f>
        <v>0</v>
      </c>
      <c r="H115" s="43">
        <f>SUM(H66:H113)</f>
        <v>0</v>
      </c>
      <c r="I115" s="29">
        <f>H115/B115</f>
        <v>0</v>
      </c>
      <c r="J115" s="29">
        <f>H115/C115</f>
        <v>0</v>
      </c>
      <c r="K115" s="43">
        <f>SUM(K66:K113)</f>
        <v>21</v>
      </c>
      <c r="L115" s="29">
        <f>K115/B115</f>
        <v>7.161857990587273E-05</v>
      </c>
      <c r="M115" s="29">
        <f>K115/C115</f>
        <v>1</v>
      </c>
    </row>
    <row r="116" spans="1:13" ht="12.75">
      <c r="A116" s="3"/>
      <c r="B116" s="66"/>
      <c r="C116" s="66"/>
      <c r="D116" s="67"/>
      <c r="E116" s="66"/>
      <c r="F116" s="67"/>
      <c r="G116" s="67"/>
      <c r="H116" s="66"/>
      <c r="I116" s="67"/>
      <c r="J116" s="67"/>
      <c r="K116" s="66"/>
      <c r="L116" s="67"/>
      <c r="M116" s="67"/>
    </row>
    <row r="118" spans="1:13" s="2" customFormat="1" ht="14.25">
      <c r="A118" s="8" t="s">
        <v>31</v>
      </c>
      <c r="B118" s="40"/>
      <c r="C118" s="40"/>
      <c r="D118" s="26"/>
      <c r="E118" s="40"/>
      <c r="F118" s="26"/>
      <c r="G118" s="26"/>
      <c r="H118" s="40"/>
      <c r="I118" s="26"/>
      <c r="J118" s="26"/>
      <c r="K118" s="40"/>
      <c r="L118" s="26"/>
      <c r="M118" s="26"/>
    </row>
    <row r="119" spans="1:13" s="2" customFormat="1" ht="12.75" customHeight="1">
      <c r="A119" s="87" t="s">
        <v>4</v>
      </c>
      <c r="B119" s="84" t="s">
        <v>0</v>
      </c>
      <c r="C119" s="84" t="s">
        <v>3</v>
      </c>
      <c r="D119" s="81" t="s">
        <v>1</v>
      </c>
      <c r="E119" s="84" t="s">
        <v>5</v>
      </c>
      <c r="F119" s="79" t="s">
        <v>6</v>
      </c>
      <c r="G119" s="80"/>
      <c r="H119" s="84" t="s">
        <v>8</v>
      </c>
      <c r="I119" s="79" t="s">
        <v>7</v>
      </c>
      <c r="J119" s="80"/>
      <c r="K119" s="84" t="s">
        <v>2</v>
      </c>
      <c r="L119" s="79" t="s">
        <v>9</v>
      </c>
      <c r="M119" s="80"/>
    </row>
    <row r="120" spans="1:13" s="2" customFormat="1" ht="12.75">
      <c r="A120" s="90"/>
      <c r="B120" s="85"/>
      <c r="C120" s="85"/>
      <c r="D120" s="82"/>
      <c r="E120" s="85"/>
      <c r="F120" s="25" t="s">
        <v>0</v>
      </c>
      <c r="G120" s="23" t="s">
        <v>3</v>
      </c>
      <c r="H120" s="85"/>
      <c r="I120" s="22" t="s">
        <v>0</v>
      </c>
      <c r="J120" s="22" t="s">
        <v>3</v>
      </c>
      <c r="K120" s="85"/>
      <c r="L120" s="22" t="s">
        <v>0</v>
      </c>
      <c r="M120" s="22" t="s">
        <v>3</v>
      </c>
    </row>
    <row r="121" spans="1:13" s="2" customFormat="1" ht="12.75">
      <c r="A121" s="13"/>
      <c r="B121" s="41"/>
      <c r="C121" s="41"/>
      <c r="D121" s="15"/>
      <c r="E121" s="41"/>
      <c r="F121" s="15"/>
      <c r="G121" s="15"/>
      <c r="H121" s="41"/>
      <c r="I121" s="15"/>
      <c r="J121" s="15"/>
      <c r="K121" s="41"/>
      <c r="L121" s="15"/>
      <c r="M121" s="15"/>
    </row>
    <row r="122" spans="1:13" s="2" customFormat="1" ht="12.75">
      <c r="A122" s="62" t="s">
        <v>35</v>
      </c>
      <c r="B122" s="36">
        <v>846</v>
      </c>
      <c r="C122" s="36">
        <v>11</v>
      </c>
      <c r="D122" s="64">
        <v>0.0130024</v>
      </c>
      <c r="E122" s="76">
        <v>3</v>
      </c>
      <c r="F122" s="64">
        <v>0.0035461</v>
      </c>
      <c r="G122" s="64">
        <v>0.2727273</v>
      </c>
      <c r="H122" s="76">
        <v>0</v>
      </c>
      <c r="I122" s="64">
        <v>0</v>
      </c>
      <c r="J122" s="64">
        <v>0</v>
      </c>
      <c r="K122" s="76">
        <v>8</v>
      </c>
      <c r="L122" s="64">
        <v>0.0094563</v>
      </c>
      <c r="M122" s="64">
        <v>0.7272727</v>
      </c>
    </row>
    <row r="123" spans="1:13" s="2" customFormat="1" ht="12.75">
      <c r="A123" s="62" t="s">
        <v>36</v>
      </c>
      <c r="B123" s="36">
        <v>5477</v>
      </c>
      <c r="C123" s="36">
        <v>82</v>
      </c>
      <c r="D123" s="14">
        <v>0.0149717</v>
      </c>
      <c r="E123" s="69">
        <v>8</v>
      </c>
      <c r="F123" s="14">
        <v>0.0014607</v>
      </c>
      <c r="G123" s="14">
        <v>0.097561</v>
      </c>
      <c r="H123" s="69">
        <v>0</v>
      </c>
      <c r="I123" s="14">
        <v>0</v>
      </c>
      <c r="J123" s="14">
        <v>0</v>
      </c>
      <c r="K123" s="69">
        <v>74</v>
      </c>
      <c r="L123" s="14">
        <v>0.013511</v>
      </c>
      <c r="M123" s="14">
        <v>0.902439</v>
      </c>
    </row>
    <row r="124" spans="1:13" s="2" customFormat="1" ht="12.75">
      <c r="A124" s="62" t="s">
        <v>37</v>
      </c>
      <c r="B124" s="36">
        <v>9369</v>
      </c>
      <c r="C124" s="36">
        <v>121</v>
      </c>
      <c r="D124" s="14">
        <v>0.0129149</v>
      </c>
      <c r="E124" s="69">
        <v>11</v>
      </c>
      <c r="F124" s="14">
        <v>0.0011741</v>
      </c>
      <c r="G124" s="14">
        <v>0.0909091</v>
      </c>
      <c r="H124" s="69">
        <v>0</v>
      </c>
      <c r="I124" s="14">
        <v>0</v>
      </c>
      <c r="J124" s="14">
        <v>0</v>
      </c>
      <c r="K124" s="69">
        <v>110</v>
      </c>
      <c r="L124" s="14">
        <v>0.0117408</v>
      </c>
      <c r="M124" s="14">
        <v>0.9090909</v>
      </c>
    </row>
    <row r="125" spans="1:13" ht="12.75">
      <c r="A125" s="62" t="s">
        <v>38</v>
      </c>
      <c r="B125" s="37">
        <v>21417</v>
      </c>
      <c r="C125" s="37">
        <v>406</v>
      </c>
      <c r="D125" s="7">
        <v>0.0189569</v>
      </c>
      <c r="E125" s="70">
        <v>9</v>
      </c>
      <c r="F125" s="7">
        <v>0.0004202</v>
      </c>
      <c r="G125" s="7">
        <v>0.0221675</v>
      </c>
      <c r="H125" s="70">
        <v>0</v>
      </c>
      <c r="I125" s="7">
        <v>0</v>
      </c>
      <c r="J125" s="7">
        <v>0</v>
      </c>
      <c r="K125" s="70">
        <v>397</v>
      </c>
      <c r="L125" s="7">
        <v>0.0185367</v>
      </c>
      <c r="M125" s="7">
        <v>0.9778325</v>
      </c>
    </row>
    <row r="126" spans="1:13" ht="12.75">
      <c r="A126" s="62" t="s">
        <v>39</v>
      </c>
      <c r="B126" s="37">
        <v>8015</v>
      </c>
      <c r="C126" s="37">
        <v>144</v>
      </c>
      <c r="D126" s="7">
        <v>0.0179663</v>
      </c>
      <c r="E126" s="70">
        <v>13</v>
      </c>
      <c r="F126" s="7">
        <v>0.001622</v>
      </c>
      <c r="G126" s="7">
        <v>0.0902778</v>
      </c>
      <c r="H126" s="70">
        <v>0</v>
      </c>
      <c r="I126" s="7">
        <v>0</v>
      </c>
      <c r="J126" s="7">
        <v>0</v>
      </c>
      <c r="K126" s="70">
        <v>131</v>
      </c>
      <c r="L126" s="7">
        <v>0.0163444</v>
      </c>
      <c r="M126" s="7">
        <v>0.9097222</v>
      </c>
    </row>
    <row r="127" spans="1:13" ht="12.75">
      <c r="A127" s="62" t="s">
        <v>40</v>
      </c>
      <c r="B127" s="37">
        <v>829</v>
      </c>
      <c r="C127" s="37">
        <v>11</v>
      </c>
      <c r="D127" s="7">
        <v>0.013269</v>
      </c>
      <c r="E127" s="70">
        <v>0</v>
      </c>
      <c r="F127" s="7">
        <v>0</v>
      </c>
      <c r="G127" s="7">
        <v>0</v>
      </c>
      <c r="H127" s="70">
        <v>0</v>
      </c>
      <c r="I127" s="7">
        <v>0</v>
      </c>
      <c r="J127" s="7">
        <v>0</v>
      </c>
      <c r="K127" s="70">
        <v>11</v>
      </c>
      <c r="L127" s="7">
        <v>0.013269</v>
      </c>
      <c r="M127" s="7">
        <v>1</v>
      </c>
    </row>
    <row r="128" spans="1:13" ht="12.75">
      <c r="A128" s="62" t="s">
        <v>41</v>
      </c>
      <c r="B128" s="36">
        <v>16399</v>
      </c>
      <c r="C128" s="36">
        <v>312</v>
      </c>
      <c r="D128" s="14">
        <v>0.0190256</v>
      </c>
      <c r="E128" s="69">
        <v>29</v>
      </c>
      <c r="F128" s="14">
        <v>0.0017684</v>
      </c>
      <c r="G128" s="14">
        <v>0.0929487</v>
      </c>
      <c r="H128" s="69">
        <v>2</v>
      </c>
      <c r="I128" s="14">
        <v>0.000122</v>
      </c>
      <c r="J128" s="14">
        <v>0.0064103</v>
      </c>
      <c r="K128" s="69">
        <v>281</v>
      </c>
      <c r="L128" s="14">
        <v>0.0171352</v>
      </c>
      <c r="M128" s="14">
        <v>0.900641</v>
      </c>
    </row>
    <row r="129" spans="1:13" ht="12.75">
      <c r="A129" s="62" t="s">
        <v>42</v>
      </c>
      <c r="B129" s="36">
        <v>144</v>
      </c>
      <c r="C129" s="37">
        <v>4</v>
      </c>
      <c r="D129" s="7">
        <v>0.0277778</v>
      </c>
      <c r="E129" s="70">
        <v>0</v>
      </c>
      <c r="F129" s="7">
        <v>0</v>
      </c>
      <c r="G129" s="7">
        <v>0</v>
      </c>
      <c r="H129" s="70">
        <v>0</v>
      </c>
      <c r="I129" s="7">
        <v>0</v>
      </c>
      <c r="J129" s="7">
        <v>0</v>
      </c>
      <c r="K129" s="70">
        <v>4</v>
      </c>
      <c r="L129" s="7">
        <v>0.0277778</v>
      </c>
      <c r="M129" s="7">
        <v>1</v>
      </c>
    </row>
    <row r="130" spans="1:13" ht="12.75">
      <c r="A130" s="62" t="s">
        <v>43</v>
      </c>
      <c r="B130" s="36">
        <v>73</v>
      </c>
      <c r="C130" s="37">
        <v>4</v>
      </c>
      <c r="D130" s="7">
        <v>0.0547945</v>
      </c>
      <c r="E130" s="70">
        <v>2</v>
      </c>
      <c r="F130" s="7">
        <v>0.0273973</v>
      </c>
      <c r="G130" s="7">
        <v>0.5</v>
      </c>
      <c r="H130" s="70">
        <v>0</v>
      </c>
      <c r="I130" s="7">
        <v>0</v>
      </c>
      <c r="J130" s="7">
        <v>0</v>
      </c>
      <c r="K130" s="70">
        <v>2</v>
      </c>
      <c r="L130" s="7">
        <v>0.0273973</v>
      </c>
      <c r="M130" s="7">
        <v>0.5</v>
      </c>
    </row>
    <row r="131" spans="1:13" ht="12.75">
      <c r="A131" s="62" t="s">
        <v>44</v>
      </c>
      <c r="B131" s="36">
        <v>7442</v>
      </c>
      <c r="C131" s="36">
        <v>109</v>
      </c>
      <c r="D131" s="14">
        <v>0.0146466</v>
      </c>
      <c r="E131" s="69">
        <v>2</v>
      </c>
      <c r="F131" s="14">
        <v>0.0002687</v>
      </c>
      <c r="G131" s="14">
        <v>0.0183486</v>
      </c>
      <c r="H131" s="69">
        <v>0</v>
      </c>
      <c r="I131" s="14">
        <v>0</v>
      </c>
      <c r="J131" s="14">
        <v>0</v>
      </c>
      <c r="K131" s="69">
        <v>107</v>
      </c>
      <c r="L131" s="14">
        <v>0.0143779</v>
      </c>
      <c r="M131" s="14">
        <v>0.9816514</v>
      </c>
    </row>
    <row r="132" spans="1:13" ht="12.75">
      <c r="A132" s="62" t="s">
        <v>45</v>
      </c>
      <c r="B132" s="36">
        <v>499</v>
      </c>
      <c r="C132" s="37">
        <v>0</v>
      </c>
      <c r="D132" s="64" t="s">
        <v>92</v>
      </c>
      <c r="E132" s="76" t="s">
        <v>92</v>
      </c>
      <c r="F132" s="64" t="s">
        <v>92</v>
      </c>
      <c r="G132" s="64" t="s">
        <v>92</v>
      </c>
      <c r="H132" s="76" t="s">
        <v>92</v>
      </c>
      <c r="I132" s="64" t="s">
        <v>92</v>
      </c>
      <c r="J132" s="64" t="s">
        <v>92</v>
      </c>
      <c r="K132" s="76" t="s">
        <v>92</v>
      </c>
      <c r="L132" s="64" t="s">
        <v>92</v>
      </c>
      <c r="M132" s="64" t="s">
        <v>92</v>
      </c>
    </row>
    <row r="133" spans="1:13" s="2" customFormat="1" ht="12.75">
      <c r="A133" s="62" t="s">
        <v>46</v>
      </c>
      <c r="B133" s="36">
        <v>4980</v>
      </c>
      <c r="C133" s="36">
        <v>53</v>
      </c>
      <c r="D133" s="14">
        <v>0.0106426</v>
      </c>
      <c r="E133" s="69">
        <v>4</v>
      </c>
      <c r="F133" s="14">
        <v>0.0008032</v>
      </c>
      <c r="G133" s="14">
        <v>0.0754717</v>
      </c>
      <c r="H133" s="69">
        <v>0</v>
      </c>
      <c r="I133" s="14">
        <v>0</v>
      </c>
      <c r="J133" s="14">
        <v>0</v>
      </c>
      <c r="K133" s="69">
        <v>49</v>
      </c>
      <c r="L133" s="14">
        <v>0.0098394</v>
      </c>
      <c r="M133" s="14">
        <v>0.9245283</v>
      </c>
    </row>
    <row r="134" spans="1:13" s="2" customFormat="1" ht="12.75">
      <c r="A134" s="62" t="s">
        <v>47</v>
      </c>
      <c r="B134" s="36">
        <v>4474</v>
      </c>
      <c r="C134" s="36">
        <v>29</v>
      </c>
      <c r="D134" s="14">
        <v>0.0064819</v>
      </c>
      <c r="E134" s="69">
        <v>14</v>
      </c>
      <c r="F134" s="14">
        <v>0.0031292</v>
      </c>
      <c r="G134" s="14">
        <v>0.4827586</v>
      </c>
      <c r="H134" s="69">
        <v>0</v>
      </c>
      <c r="I134" s="14">
        <v>0</v>
      </c>
      <c r="J134" s="14">
        <v>0</v>
      </c>
      <c r="K134" s="69">
        <v>15</v>
      </c>
      <c r="L134" s="14">
        <v>0.0033527</v>
      </c>
      <c r="M134" s="14">
        <v>0.5172414</v>
      </c>
    </row>
    <row r="135" spans="1:13" s="2" customFormat="1" ht="12.75">
      <c r="A135" s="62" t="s">
        <v>48</v>
      </c>
      <c r="B135" s="36">
        <v>292</v>
      </c>
      <c r="C135" s="36">
        <v>21</v>
      </c>
      <c r="D135" s="14">
        <v>0.0719178</v>
      </c>
      <c r="E135" s="69">
        <v>4</v>
      </c>
      <c r="F135" s="14">
        <v>0.0136986</v>
      </c>
      <c r="G135" s="14">
        <v>0.1904762</v>
      </c>
      <c r="H135" s="69">
        <v>0</v>
      </c>
      <c r="I135" s="14">
        <v>0</v>
      </c>
      <c r="J135" s="14">
        <v>0</v>
      </c>
      <c r="K135" s="69">
        <v>17</v>
      </c>
      <c r="L135" s="14">
        <v>0.0582192</v>
      </c>
      <c r="M135" s="14">
        <v>0.8095238</v>
      </c>
    </row>
    <row r="136" spans="1:13" s="2" customFormat="1" ht="12.75">
      <c r="A136" s="62" t="s">
        <v>49</v>
      </c>
      <c r="B136" s="36">
        <v>1744</v>
      </c>
      <c r="C136" s="36">
        <v>14</v>
      </c>
      <c r="D136" s="14">
        <v>0.0080275</v>
      </c>
      <c r="E136" s="69">
        <v>0</v>
      </c>
      <c r="F136" s="14">
        <v>0</v>
      </c>
      <c r="G136" s="14">
        <v>0</v>
      </c>
      <c r="H136" s="69">
        <v>0</v>
      </c>
      <c r="I136" s="14">
        <v>0</v>
      </c>
      <c r="J136" s="14">
        <v>0</v>
      </c>
      <c r="K136" s="69">
        <v>14</v>
      </c>
      <c r="L136" s="14">
        <v>0.0080275</v>
      </c>
      <c r="M136" s="14">
        <v>1</v>
      </c>
    </row>
    <row r="137" spans="1:13" s="2" customFormat="1" ht="12.75">
      <c r="A137" s="62" t="s">
        <v>50</v>
      </c>
      <c r="B137" s="36">
        <v>46273</v>
      </c>
      <c r="C137" s="36">
        <v>545</v>
      </c>
      <c r="D137" s="14">
        <v>0.0117779</v>
      </c>
      <c r="E137" s="69">
        <v>132</v>
      </c>
      <c r="F137" s="14">
        <v>0.0028526</v>
      </c>
      <c r="G137" s="14">
        <v>0.2422018</v>
      </c>
      <c r="H137" s="69">
        <v>0</v>
      </c>
      <c r="I137" s="14">
        <v>0</v>
      </c>
      <c r="J137" s="14">
        <v>0</v>
      </c>
      <c r="K137" s="69">
        <v>413</v>
      </c>
      <c r="L137" s="14">
        <v>0.0089253</v>
      </c>
      <c r="M137" s="14">
        <v>0.7577982</v>
      </c>
    </row>
    <row r="138" spans="1:13" s="2" customFormat="1" ht="12.75">
      <c r="A138" s="62" t="s">
        <v>51</v>
      </c>
      <c r="B138" s="36">
        <v>868</v>
      </c>
      <c r="C138" s="36">
        <v>0</v>
      </c>
      <c r="D138" s="64" t="s">
        <v>92</v>
      </c>
      <c r="E138" s="76" t="s">
        <v>92</v>
      </c>
      <c r="F138" s="64" t="s">
        <v>92</v>
      </c>
      <c r="G138" s="64" t="s">
        <v>92</v>
      </c>
      <c r="H138" s="76" t="s">
        <v>92</v>
      </c>
      <c r="I138" s="64" t="s">
        <v>92</v>
      </c>
      <c r="J138" s="64" t="s">
        <v>92</v>
      </c>
      <c r="K138" s="76" t="s">
        <v>92</v>
      </c>
      <c r="L138" s="64" t="s">
        <v>92</v>
      </c>
      <c r="M138" s="64" t="s">
        <v>92</v>
      </c>
    </row>
    <row r="139" spans="1:13" ht="12.75">
      <c r="A139" s="62" t="s">
        <v>52</v>
      </c>
      <c r="B139" s="37">
        <v>290</v>
      </c>
      <c r="C139" s="37">
        <v>0</v>
      </c>
      <c r="D139" s="64" t="s">
        <v>92</v>
      </c>
      <c r="E139" s="76" t="s">
        <v>92</v>
      </c>
      <c r="F139" s="64" t="s">
        <v>92</v>
      </c>
      <c r="G139" s="64" t="s">
        <v>92</v>
      </c>
      <c r="H139" s="76" t="s">
        <v>92</v>
      </c>
      <c r="I139" s="64" t="s">
        <v>92</v>
      </c>
      <c r="J139" s="64" t="s">
        <v>92</v>
      </c>
      <c r="K139" s="76" t="s">
        <v>92</v>
      </c>
      <c r="L139" s="64" t="s">
        <v>92</v>
      </c>
      <c r="M139" s="64" t="s">
        <v>92</v>
      </c>
    </row>
    <row r="140" spans="1:13" ht="12.75">
      <c r="A140" s="62" t="s">
        <v>53</v>
      </c>
      <c r="B140" s="37">
        <v>549</v>
      </c>
      <c r="C140" s="37">
        <v>0</v>
      </c>
      <c r="D140" s="64" t="s">
        <v>92</v>
      </c>
      <c r="E140" s="76" t="s">
        <v>92</v>
      </c>
      <c r="F140" s="64" t="s">
        <v>92</v>
      </c>
      <c r="G140" s="64" t="s">
        <v>92</v>
      </c>
      <c r="H140" s="76" t="s">
        <v>92</v>
      </c>
      <c r="I140" s="64" t="s">
        <v>92</v>
      </c>
      <c r="J140" s="64" t="s">
        <v>92</v>
      </c>
      <c r="K140" s="76" t="s">
        <v>92</v>
      </c>
      <c r="L140" s="64" t="s">
        <v>92</v>
      </c>
      <c r="M140" s="64" t="s">
        <v>92</v>
      </c>
    </row>
    <row r="141" spans="1:13" ht="12.75">
      <c r="A141" s="62" t="s">
        <v>54</v>
      </c>
      <c r="B141" s="37">
        <v>9078</v>
      </c>
      <c r="C141" s="37">
        <v>63</v>
      </c>
      <c r="D141" s="7">
        <v>0.0069399</v>
      </c>
      <c r="E141" s="70">
        <v>3</v>
      </c>
      <c r="F141" s="7">
        <v>0.0003305</v>
      </c>
      <c r="G141" s="7">
        <v>0.047619</v>
      </c>
      <c r="H141" s="70">
        <v>0</v>
      </c>
      <c r="I141" s="7">
        <v>0</v>
      </c>
      <c r="J141" s="7">
        <v>0</v>
      </c>
      <c r="K141" s="70">
        <v>60</v>
      </c>
      <c r="L141" s="7">
        <v>0.0066094</v>
      </c>
      <c r="M141" s="7">
        <v>0.952381</v>
      </c>
    </row>
    <row r="142" spans="1:13" ht="12.75">
      <c r="A142" s="62" t="s">
        <v>55</v>
      </c>
      <c r="B142" s="36">
        <v>115</v>
      </c>
      <c r="C142" s="36">
        <v>1</v>
      </c>
      <c r="D142" s="64">
        <v>0.0086957</v>
      </c>
      <c r="E142" s="76">
        <v>0</v>
      </c>
      <c r="F142" s="64">
        <v>0</v>
      </c>
      <c r="G142" s="64">
        <v>0</v>
      </c>
      <c r="H142" s="76">
        <v>0</v>
      </c>
      <c r="I142" s="64">
        <v>0</v>
      </c>
      <c r="J142" s="64">
        <v>0</v>
      </c>
      <c r="K142" s="76">
        <v>1</v>
      </c>
      <c r="L142" s="64">
        <v>0.0086957</v>
      </c>
      <c r="M142" s="64">
        <v>1</v>
      </c>
    </row>
    <row r="143" spans="1:13" ht="12.75">
      <c r="A143" s="62" t="s">
        <v>56</v>
      </c>
      <c r="B143" s="36">
        <v>151</v>
      </c>
      <c r="C143" s="37">
        <v>1</v>
      </c>
      <c r="D143" s="7">
        <v>0.0066225</v>
      </c>
      <c r="E143" s="70">
        <v>0</v>
      </c>
      <c r="F143" s="7">
        <v>0</v>
      </c>
      <c r="G143" s="7">
        <v>0</v>
      </c>
      <c r="H143" s="70">
        <v>0</v>
      </c>
      <c r="I143" s="7">
        <v>0</v>
      </c>
      <c r="J143" s="7">
        <v>0</v>
      </c>
      <c r="K143" s="70">
        <v>1</v>
      </c>
      <c r="L143" s="7">
        <v>0.0066225</v>
      </c>
      <c r="M143" s="7">
        <v>1</v>
      </c>
    </row>
    <row r="144" spans="1:13" ht="12.75">
      <c r="A144" s="62" t="s">
        <v>57</v>
      </c>
      <c r="B144" s="36">
        <v>10757</v>
      </c>
      <c r="C144" s="37">
        <v>285</v>
      </c>
      <c r="D144" s="7">
        <v>0.0264944</v>
      </c>
      <c r="E144" s="70">
        <v>74</v>
      </c>
      <c r="F144" s="7">
        <v>0.0068792</v>
      </c>
      <c r="G144" s="7">
        <v>0.2596491</v>
      </c>
      <c r="H144" s="70">
        <v>0</v>
      </c>
      <c r="I144" s="7">
        <v>0</v>
      </c>
      <c r="J144" s="7">
        <v>0</v>
      </c>
      <c r="K144" s="70">
        <v>211</v>
      </c>
      <c r="L144" s="7">
        <v>0.0196151</v>
      </c>
      <c r="M144" s="7">
        <v>0.7403509</v>
      </c>
    </row>
    <row r="145" spans="1:13" ht="12.75">
      <c r="A145" s="62" t="s">
        <v>58</v>
      </c>
      <c r="B145" s="36">
        <v>1899</v>
      </c>
      <c r="C145" s="36">
        <v>12</v>
      </c>
      <c r="D145" s="14">
        <v>0.0063191</v>
      </c>
      <c r="E145" s="69">
        <v>2</v>
      </c>
      <c r="F145" s="14">
        <v>0.0010532</v>
      </c>
      <c r="G145" s="14">
        <v>0.1666667</v>
      </c>
      <c r="H145" s="69">
        <v>0</v>
      </c>
      <c r="I145" s="14">
        <v>0</v>
      </c>
      <c r="J145" s="14">
        <v>0</v>
      </c>
      <c r="K145" s="69">
        <v>10</v>
      </c>
      <c r="L145" s="14">
        <v>0.0052659</v>
      </c>
      <c r="M145" s="14">
        <v>0.8333333</v>
      </c>
    </row>
    <row r="146" spans="1:13" ht="12.75">
      <c r="A146" s="62" t="s">
        <v>59</v>
      </c>
      <c r="B146" s="36">
        <v>6301</v>
      </c>
      <c r="C146" s="37">
        <v>80</v>
      </c>
      <c r="D146" s="7">
        <v>0.0126964</v>
      </c>
      <c r="E146" s="70">
        <v>2</v>
      </c>
      <c r="F146" s="7">
        <v>0.0003174</v>
      </c>
      <c r="G146" s="7">
        <v>0.025</v>
      </c>
      <c r="H146" s="70">
        <v>0</v>
      </c>
      <c r="I146" s="7">
        <v>0</v>
      </c>
      <c r="J146" s="7">
        <v>0</v>
      </c>
      <c r="K146" s="70">
        <v>78</v>
      </c>
      <c r="L146" s="7">
        <v>0.012379</v>
      </c>
      <c r="M146" s="7">
        <v>0.975</v>
      </c>
    </row>
    <row r="147" spans="1:13" s="2" customFormat="1" ht="12.75">
      <c r="A147" s="62" t="s">
        <v>60</v>
      </c>
      <c r="B147" s="36">
        <v>1786</v>
      </c>
      <c r="C147" s="36">
        <v>78</v>
      </c>
      <c r="D147" s="14">
        <v>0.043673</v>
      </c>
      <c r="E147" s="69">
        <v>35</v>
      </c>
      <c r="F147" s="14">
        <v>0.0195969</v>
      </c>
      <c r="G147" s="14">
        <v>0.4487179</v>
      </c>
      <c r="H147" s="69">
        <v>0</v>
      </c>
      <c r="I147" s="14">
        <v>0</v>
      </c>
      <c r="J147" s="14">
        <v>0</v>
      </c>
      <c r="K147" s="69">
        <v>43</v>
      </c>
      <c r="L147" s="14">
        <v>0.0240761</v>
      </c>
      <c r="M147" s="14">
        <v>0.5512821</v>
      </c>
    </row>
    <row r="148" spans="1:13" s="2" customFormat="1" ht="12.75">
      <c r="A148" s="62" t="s">
        <v>61</v>
      </c>
      <c r="B148" s="36">
        <v>15078</v>
      </c>
      <c r="C148" s="37">
        <v>493</v>
      </c>
      <c r="D148" s="7">
        <v>0.0326966</v>
      </c>
      <c r="E148" s="70">
        <v>152</v>
      </c>
      <c r="F148" s="7">
        <v>0.0100809</v>
      </c>
      <c r="G148" s="7">
        <v>0.3083164</v>
      </c>
      <c r="H148" s="70">
        <v>0</v>
      </c>
      <c r="I148" s="7">
        <v>0</v>
      </c>
      <c r="J148" s="7">
        <v>0</v>
      </c>
      <c r="K148" s="70">
        <v>341</v>
      </c>
      <c r="L148" s="7">
        <v>0.0226157</v>
      </c>
      <c r="M148" s="7">
        <v>0.6916836</v>
      </c>
    </row>
    <row r="149" spans="1:13" s="2" customFormat="1" ht="12.75">
      <c r="A149" s="62" t="s">
        <v>62</v>
      </c>
      <c r="B149" s="36">
        <v>1730</v>
      </c>
      <c r="C149" s="37">
        <v>0</v>
      </c>
      <c r="D149" s="64" t="s">
        <v>92</v>
      </c>
      <c r="E149" s="76" t="s">
        <v>92</v>
      </c>
      <c r="F149" s="64" t="s">
        <v>92</v>
      </c>
      <c r="G149" s="64" t="s">
        <v>92</v>
      </c>
      <c r="H149" s="76" t="s">
        <v>92</v>
      </c>
      <c r="I149" s="64" t="s">
        <v>92</v>
      </c>
      <c r="J149" s="64" t="s">
        <v>92</v>
      </c>
      <c r="K149" s="76" t="s">
        <v>92</v>
      </c>
      <c r="L149" s="64" t="s">
        <v>92</v>
      </c>
      <c r="M149" s="64" t="s">
        <v>92</v>
      </c>
    </row>
    <row r="150" spans="1:13" ht="12.75">
      <c r="A150" s="62" t="s">
        <v>63</v>
      </c>
      <c r="B150" s="37">
        <v>5648</v>
      </c>
      <c r="C150" s="37">
        <v>0</v>
      </c>
      <c r="D150" s="64" t="s">
        <v>92</v>
      </c>
      <c r="E150" s="76" t="s">
        <v>92</v>
      </c>
      <c r="F150" s="64" t="s">
        <v>92</v>
      </c>
      <c r="G150" s="64" t="s">
        <v>92</v>
      </c>
      <c r="H150" s="76" t="s">
        <v>92</v>
      </c>
      <c r="I150" s="64" t="s">
        <v>92</v>
      </c>
      <c r="J150" s="64" t="s">
        <v>92</v>
      </c>
      <c r="K150" s="76" t="s">
        <v>92</v>
      </c>
      <c r="L150" s="64" t="s">
        <v>92</v>
      </c>
      <c r="M150" s="64" t="s">
        <v>92</v>
      </c>
    </row>
    <row r="151" spans="1:13" ht="12.75">
      <c r="A151" s="62" t="s">
        <v>64</v>
      </c>
      <c r="B151" s="37">
        <v>241</v>
      </c>
      <c r="C151" s="37">
        <v>2</v>
      </c>
      <c r="D151" s="7">
        <v>0.0082988</v>
      </c>
      <c r="E151" s="70">
        <v>1</v>
      </c>
      <c r="F151" s="7">
        <v>0.0041494</v>
      </c>
      <c r="G151" s="7">
        <v>0.5</v>
      </c>
      <c r="H151" s="70">
        <v>0</v>
      </c>
      <c r="I151" s="7">
        <v>0</v>
      </c>
      <c r="J151" s="7">
        <v>0</v>
      </c>
      <c r="K151" s="70">
        <v>1</v>
      </c>
      <c r="L151" s="7">
        <v>0.0041494</v>
      </c>
      <c r="M151" s="7">
        <v>0.5</v>
      </c>
    </row>
    <row r="152" spans="1:13" ht="12.75">
      <c r="A152" s="62" t="s">
        <v>65</v>
      </c>
      <c r="B152" s="36">
        <v>363</v>
      </c>
      <c r="C152" s="36">
        <v>2</v>
      </c>
      <c r="D152" s="14">
        <v>0.0055096</v>
      </c>
      <c r="E152" s="69">
        <v>0</v>
      </c>
      <c r="F152" s="14">
        <v>0</v>
      </c>
      <c r="G152" s="14">
        <v>0</v>
      </c>
      <c r="H152" s="69">
        <v>0</v>
      </c>
      <c r="I152" s="14">
        <v>0</v>
      </c>
      <c r="J152" s="14">
        <v>0</v>
      </c>
      <c r="K152" s="69">
        <v>2</v>
      </c>
      <c r="L152" s="14">
        <v>0.0055096</v>
      </c>
      <c r="M152" s="14">
        <v>1</v>
      </c>
    </row>
    <row r="153" spans="1:13" ht="12.75">
      <c r="A153" s="62" t="s">
        <v>66</v>
      </c>
      <c r="B153" s="36">
        <v>2599</v>
      </c>
      <c r="C153" s="36">
        <v>34</v>
      </c>
      <c r="D153" s="14">
        <v>0.013082</v>
      </c>
      <c r="E153" s="69">
        <v>6</v>
      </c>
      <c r="F153" s="14">
        <v>0.0023086</v>
      </c>
      <c r="G153" s="14">
        <v>0.1764706</v>
      </c>
      <c r="H153" s="69">
        <v>0</v>
      </c>
      <c r="I153" s="14">
        <v>0</v>
      </c>
      <c r="J153" s="14">
        <v>0</v>
      </c>
      <c r="K153" s="69">
        <v>28</v>
      </c>
      <c r="L153" s="14">
        <v>0.0107734</v>
      </c>
      <c r="M153" s="14">
        <v>0.8235294</v>
      </c>
    </row>
    <row r="154" spans="1:13" ht="12.75">
      <c r="A154" s="62" t="s">
        <v>67</v>
      </c>
      <c r="B154" s="36">
        <v>42191</v>
      </c>
      <c r="C154" s="37">
        <v>798</v>
      </c>
      <c r="D154" s="7">
        <v>0.018914</v>
      </c>
      <c r="E154" s="70">
        <v>3</v>
      </c>
      <c r="F154" s="7">
        <v>7.11E-05</v>
      </c>
      <c r="G154" s="7">
        <v>0.0037594</v>
      </c>
      <c r="H154" s="70">
        <v>1</v>
      </c>
      <c r="I154" s="7">
        <v>2.37E-05</v>
      </c>
      <c r="J154" s="7">
        <v>0.0012531</v>
      </c>
      <c r="K154" s="70">
        <v>794</v>
      </c>
      <c r="L154" s="7">
        <v>0.0188192</v>
      </c>
      <c r="M154" s="7">
        <v>0.9949875</v>
      </c>
    </row>
    <row r="155" spans="1:13" s="2" customFormat="1" ht="12.75">
      <c r="A155" s="62" t="s">
        <v>68</v>
      </c>
      <c r="B155" s="36">
        <v>1003</v>
      </c>
      <c r="C155" s="37">
        <v>32</v>
      </c>
      <c r="D155" s="7">
        <v>0.0319043</v>
      </c>
      <c r="E155" s="70">
        <v>10</v>
      </c>
      <c r="F155" s="7">
        <v>0.0099701</v>
      </c>
      <c r="G155" s="7">
        <v>0.3125</v>
      </c>
      <c r="H155" s="70">
        <v>0</v>
      </c>
      <c r="I155" s="7">
        <v>0</v>
      </c>
      <c r="J155" s="7">
        <v>0</v>
      </c>
      <c r="K155" s="70">
        <v>22</v>
      </c>
      <c r="L155" s="7">
        <v>0.0219342</v>
      </c>
      <c r="M155" s="7">
        <v>0.6875</v>
      </c>
    </row>
    <row r="156" spans="1:13" s="2" customFormat="1" ht="12.75">
      <c r="A156" s="62" t="s">
        <v>69</v>
      </c>
      <c r="B156" s="36">
        <v>12385</v>
      </c>
      <c r="C156" s="36">
        <v>380</v>
      </c>
      <c r="D156" s="14">
        <v>0.0306823</v>
      </c>
      <c r="E156" s="69">
        <v>13</v>
      </c>
      <c r="F156" s="14">
        <v>0.0010497</v>
      </c>
      <c r="G156" s="14">
        <v>0.0342105</v>
      </c>
      <c r="H156" s="69">
        <v>0</v>
      </c>
      <c r="I156" s="14">
        <v>0</v>
      </c>
      <c r="J156" s="14">
        <v>0</v>
      </c>
      <c r="K156" s="69">
        <v>367</v>
      </c>
      <c r="L156" s="14">
        <v>0.0296326</v>
      </c>
      <c r="M156" s="14">
        <v>0.9657895</v>
      </c>
    </row>
    <row r="157" spans="1:13" s="2" customFormat="1" ht="12.75">
      <c r="A157" s="62" t="s">
        <v>70</v>
      </c>
      <c r="B157" s="36">
        <v>7344</v>
      </c>
      <c r="C157" s="36">
        <v>21</v>
      </c>
      <c r="D157" s="14">
        <v>0.0028595</v>
      </c>
      <c r="E157" s="69">
        <v>3</v>
      </c>
      <c r="F157" s="14">
        <v>0.0004085</v>
      </c>
      <c r="G157" s="14">
        <v>0.1428571</v>
      </c>
      <c r="H157" s="69">
        <v>0</v>
      </c>
      <c r="I157" s="14">
        <v>0</v>
      </c>
      <c r="J157" s="14">
        <v>0</v>
      </c>
      <c r="K157" s="69">
        <v>18</v>
      </c>
      <c r="L157" s="14">
        <v>0.002451</v>
      </c>
      <c r="M157" s="14">
        <v>0.8571429</v>
      </c>
    </row>
    <row r="158" spans="1:13" s="2" customFormat="1" ht="12.75">
      <c r="A158" s="62" t="s">
        <v>71</v>
      </c>
      <c r="B158" s="36">
        <v>852</v>
      </c>
      <c r="C158" s="36">
        <v>8</v>
      </c>
      <c r="D158" s="14">
        <v>0.0093897</v>
      </c>
      <c r="E158" s="69">
        <v>1</v>
      </c>
      <c r="F158" s="14">
        <v>0.0011737</v>
      </c>
      <c r="G158" s="14">
        <v>0.125</v>
      </c>
      <c r="H158" s="69">
        <v>0</v>
      </c>
      <c r="I158" s="14">
        <v>0</v>
      </c>
      <c r="J158" s="14">
        <v>0</v>
      </c>
      <c r="K158" s="69">
        <v>7</v>
      </c>
      <c r="L158" s="14">
        <v>0.008216</v>
      </c>
      <c r="M158" s="14">
        <v>0.875</v>
      </c>
    </row>
    <row r="159" spans="1:13" s="2" customFormat="1" ht="12.75">
      <c r="A159" s="62" t="s">
        <v>72</v>
      </c>
      <c r="B159" s="36">
        <v>277</v>
      </c>
      <c r="C159" s="36">
        <v>6</v>
      </c>
      <c r="D159" s="14">
        <v>0.0216606</v>
      </c>
      <c r="E159" s="69">
        <v>4</v>
      </c>
      <c r="F159" s="14">
        <v>0.0144404</v>
      </c>
      <c r="G159" s="14">
        <v>0.6666667</v>
      </c>
      <c r="H159" s="69">
        <v>0</v>
      </c>
      <c r="I159" s="14">
        <v>0</v>
      </c>
      <c r="J159" s="14">
        <v>0</v>
      </c>
      <c r="K159" s="69">
        <v>2</v>
      </c>
      <c r="L159" s="14">
        <v>0.0072202</v>
      </c>
      <c r="M159" s="14">
        <v>0.3333333</v>
      </c>
    </row>
    <row r="160" spans="1:13" ht="12.75">
      <c r="A160" s="62" t="s">
        <v>73</v>
      </c>
      <c r="B160" s="37">
        <v>15213</v>
      </c>
      <c r="C160" s="37">
        <v>185</v>
      </c>
      <c r="D160" s="7">
        <v>0.0121607</v>
      </c>
      <c r="E160" s="70">
        <v>44</v>
      </c>
      <c r="F160" s="7">
        <v>0.0028923</v>
      </c>
      <c r="G160" s="7">
        <v>0.2378378</v>
      </c>
      <c r="H160" s="70">
        <v>0</v>
      </c>
      <c r="I160" s="7">
        <v>0</v>
      </c>
      <c r="J160" s="7">
        <v>0</v>
      </c>
      <c r="K160" s="70">
        <v>141</v>
      </c>
      <c r="L160" s="7">
        <v>0.0092684</v>
      </c>
      <c r="M160" s="7">
        <v>0.7621622</v>
      </c>
    </row>
    <row r="161" spans="1:13" ht="12.75">
      <c r="A161" s="62" t="s">
        <v>74</v>
      </c>
      <c r="B161" s="37">
        <v>14165</v>
      </c>
      <c r="C161" s="37">
        <v>279</v>
      </c>
      <c r="D161" s="7">
        <v>0.0196964</v>
      </c>
      <c r="E161" s="70">
        <v>23</v>
      </c>
      <c r="F161" s="7">
        <v>0.0016237</v>
      </c>
      <c r="G161" s="7">
        <v>0.0824373</v>
      </c>
      <c r="H161" s="70">
        <v>0</v>
      </c>
      <c r="I161" s="7">
        <v>0</v>
      </c>
      <c r="J161" s="7">
        <v>0</v>
      </c>
      <c r="K161" s="70">
        <v>256</v>
      </c>
      <c r="L161" s="7">
        <v>0.0180727</v>
      </c>
      <c r="M161" s="7">
        <v>0.9175627</v>
      </c>
    </row>
    <row r="162" spans="1:13" ht="12.75">
      <c r="A162" s="62" t="s">
        <v>75</v>
      </c>
      <c r="B162" s="37">
        <v>210</v>
      </c>
      <c r="C162" s="37">
        <v>0</v>
      </c>
      <c r="D162" s="64" t="s">
        <v>92</v>
      </c>
      <c r="E162" s="76" t="s">
        <v>92</v>
      </c>
      <c r="F162" s="64" t="s">
        <v>92</v>
      </c>
      <c r="G162" s="64" t="s">
        <v>92</v>
      </c>
      <c r="H162" s="76" t="s">
        <v>92</v>
      </c>
      <c r="I162" s="64" t="s">
        <v>92</v>
      </c>
      <c r="J162" s="64" t="s">
        <v>92</v>
      </c>
      <c r="K162" s="76" t="s">
        <v>92</v>
      </c>
      <c r="L162" s="64" t="s">
        <v>92</v>
      </c>
      <c r="M162" s="64" t="s">
        <v>92</v>
      </c>
    </row>
    <row r="163" spans="1:13" ht="12.75">
      <c r="A163" s="62" t="s">
        <v>76</v>
      </c>
      <c r="B163" s="37">
        <v>1243</v>
      </c>
      <c r="C163" s="37">
        <v>0</v>
      </c>
      <c r="D163" s="64" t="s">
        <v>92</v>
      </c>
      <c r="E163" s="76" t="s">
        <v>92</v>
      </c>
      <c r="F163" s="64" t="s">
        <v>92</v>
      </c>
      <c r="G163" s="64" t="s">
        <v>92</v>
      </c>
      <c r="H163" s="76" t="s">
        <v>92</v>
      </c>
      <c r="I163" s="64" t="s">
        <v>92</v>
      </c>
      <c r="J163" s="64" t="s">
        <v>92</v>
      </c>
      <c r="K163" s="76" t="s">
        <v>92</v>
      </c>
      <c r="L163" s="64" t="s">
        <v>92</v>
      </c>
      <c r="M163" s="64" t="s">
        <v>92</v>
      </c>
    </row>
    <row r="164" spans="1:13" ht="12.75">
      <c r="A164" s="62" t="s">
        <v>77</v>
      </c>
      <c r="B164" s="37">
        <v>4560</v>
      </c>
      <c r="C164" s="37">
        <v>0</v>
      </c>
      <c r="D164" s="64" t="s">
        <v>92</v>
      </c>
      <c r="E164" s="76" t="s">
        <v>92</v>
      </c>
      <c r="F164" s="64" t="s">
        <v>92</v>
      </c>
      <c r="G164" s="64" t="s">
        <v>92</v>
      </c>
      <c r="H164" s="76" t="s">
        <v>92</v>
      </c>
      <c r="I164" s="64" t="s">
        <v>92</v>
      </c>
      <c r="J164" s="64" t="s">
        <v>92</v>
      </c>
      <c r="K164" s="76" t="s">
        <v>92</v>
      </c>
      <c r="L164" s="64" t="s">
        <v>92</v>
      </c>
      <c r="M164" s="64" t="s">
        <v>92</v>
      </c>
    </row>
    <row r="165" spans="1:13" ht="12.75">
      <c r="A165" s="62" t="s">
        <v>78</v>
      </c>
      <c r="B165" s="37">
        <v>622</v>
      </c>
      <c r="C165" s="37">
        <v>8</v>
      </c>
      <c r="D165" s="7">
        <v>0.0128617</v>
      </c>
      <c r="E165" s="70">
        <v>2</v>
      </c>
      <c r="F165" s="7">
        <v>0.0032154</v>
      </c>
      <c r="G165" s="7">
        <v>0.25</v>
      </c>
      <c r="H165" s="70">
        <v>0</v>
      </c>
      <c r="I165" s="7">
        <v>0</v>
      </c>
      <c r="J165" s="7">
        <v>0</v>
      </c>
      <c r="K165" s="70">
        <v>6</v>
      </c>
      <c r="L165" s="7">
        <v>0.0096463</v>
      </c>
      <c r="M165" s="7">
        <v>0.75</v>
      </c>
    </row>
    <row r="166" spans="1:13" ht="12.75">
      <c r="A166" s="62" t="s">
        <v>79</v>
      </c>
      <c r="B166" s="37">
        <v>2624</v>
      </c>
      <c r="C166" s="37">
        <v>57</v>
      </c>
      <c r="D166" s="7">
        <v>0.0217226</v>
      </c>
      <c r="E166" s="70">
        <v>29</v>
      </c>
      <c r="F166" s="7">
        <v>0.0110518</v>
      </c>
      <c r="G166" s="7">
        <v>0.5087719</v>
      </c>
      <c r="H166" s="70">
        <v>1</v>
      </c>
      <c r="I166" s="7">
        <v>0.0003811</v>
      </c>
      <c r="J166" s="7">
        <v>0.0175439</v>
      </c>
      <c r="K166" s="70">
        <v>27</v>
      </c>
      <c r="L166" s="7">
        <v>0.0102896</v>
      </c>
      <c r="M166" s="7">
        <v>0.4736842</v>
      </c>
    </row>
    <row r="167" spans="1:13" ht="12.75">
      <c r="A167" s="62" t="s">
        <v>80</v>
      </c>
      <c r="B167" s="37">
        <v>242</v>
      </c>
      <c r="C167" s="37">
        <v>0</v>
      </c>
      <c r="D167" s="64" t="s">
        <v>92</v>
      </c>
      <c r="E167" s="76" t="s">
        <v>92</v>
      </c>
      <c r="F167" s="64" t="s">
        <v>92</v>
      </c>
      <c r="G167" s="64" t="s">
        <v>92</v>
      </c>
      <c r="H167" s="76" t="s">
        <v>92</v>
      </c>
      <c r="I167" s="64" t="s">
        <v>92</v>
      </c>
      <c r="J167" s="64" t="s">
        <v>92</v>
      </c>
      <c r="K167" s="76" t="s">
        <v>92</v>
      </c>
      <c r="L167" s="64" t="s">
        <v>92</v>
      </c>
      <c r="M167" s="64" t="s">
        <v>92</v>
      </c>
    </row>
    <row r="168" spans="1:13" ht="12.75">
      <c r="A168" s="62" t="s">
        <v>81</v>
      </c>
      <c r="B168" s="37">
        <v>4489</v>
      </c>
      <c r="C168" s="37">
        <v>26</v>
      </c>
      <c r="D168" s="7">
        <v>0.0057919</v>
      </c>
      <c r="E168" s="70">
        <v>2</v>
      </c>
      <c r="F168" s="7">
        <v>0.0004455</v>
      </c>
      <c r="G168" s="7">
        <v>0.0769231</v>
      </c>
      <c r="H168" s="70">
        <v>0</v>
      </c>
      <c r="I168" s="7">
        <v>0</v>
      </c>
      <c r="J168" s="7">
        <v>0</v>
      </c>
      <c r="K168" s="70">
        <v>24</v>
      </c>
      <c r="L168" s="7">
        <v>0.0053464</v>
      </c>
      <c r="M168" s="7">
        <v>0.9230769</v>
      </c>
    </row>
    <row r="169" spans="1:13" ht="12.75">
      <c r="A169" s="62" t="s">
        <v>82</v>
      </c>
      <c r="B169" s="36">
        <v>74</v>
      </c>
      <c r="C169" s="37">
        <v>0</v>
      </c>
      <c r="D169" s="64" t="s">
        <v>92</v>
      </c>
      <c r="E169" s="76" t="s">
        <v>92</v>
      </c>
      <c r="F169" s="64" t="s">
        <v>92</v>
      </c>
      <c r="G169" s="64" t="s">
        <v>92</v>
      </c>
      <c r="H169" s="76" t="s">
        <v>92</v>
      </c>
      <c r="I169" s="64" t="s">
        <v>92</v>
      </c>
      <c r="J169" s="64" t="s">
        <v>92</v>
      </c>
      <c r="K169" s="76" t="s">
        <v>92</v>
      </c>
      <c r="L169" s="64" t="s">
        <v>92</v>
      </c>
      <c r="M169" s="64" t="s">
        <v>92</v>
      </c>
    </row>
    <row r="170" spans="1:13" ht="12.75">
      <c r="A170" s="12"/>
      <c r="B170" s="36"/>
      <c r="C170" s="36"/>
      <c r="D170" s="14"/>
      <c r="E170" s="36"/>
      <c r="F170" s="14"/>
      <c r="G170" s="14"/>
      <c r="H170" s="36"/>
      <c r="I170" s="14"/>
      <c r="J170" s="14"/>
      <c r="K170" s="36"/>
      <c r="L170" s="14"/>
      <c r="M170" s="14"/>
    </row>
    <row r="171" spans="1:13" ht="12.75">
      <c r="A171" s="73" t="s">
        <v>19</v>
      </c>
      <c r="B171" s="43">
        <f>SUM(B122:B169)</f>
        <v>293220</v>
      </c>
      <c r="C171" s="43">
        <f>SUM(C122:C169)</f>
        <v>4717</v>
      </c>
      <c r="D171" s="29">
        <f>C171/B171</f>
        <v>0.01608689721028579</v>
      </c>
      <c r="E171" s="43">
        <f>SUM(E122:E169)</f>
        <v>640</v>
      </c>
      <c r="F171" s="29">
        <f>E171/B171</f>
        <v>0.0021826614828456448</v>
      </c>
      <c r="G171" s="29">
        <f>E171/C171</f>
        <v>0.13567945728217087</v>
      </c>
      <c r="H171" s="43">
        <f>SUM(H122:H169)</f>
        <v>4</v>
      </c>
      <c r="I171" s="29">
        <f>H171/B171</f>
        <v>1.364163426778528E-05</v>
      </c>
      <c r="J171" s="29">
        <f>H171/C171</f>
        <v>0.0008479966080135679</v>
      </c>
      <c r="K171" s="43">
        <f>SUM(K122:K169)</f>
        <v>4073</v>
      </c>
      <c r="L171" s="29">
        <f>K171/B171</f>
        <v>0.013890594093172361</v>
      </c>
      <c r="M171" s="29">
        <f>K171/C171</f>
        <v>0.8634725461098156</v>
      </c>
    </row>
    <row r="173" ht="12.75">
      <c r="A173" s="51"/>
    </row>
  </sheetData>
  <sheetProtection/>
  <mergeCells count="31">
    <mergeCell ref="B119:B120"/>
    <mergeCell ref="E63:E64"/>
    <mergeCell ref="A119:A120"/>
    <mergeCell ref="L63:M63"/>
    <mergeCell ref="A1:B1"/>
    <mergeCell ref="B7:B8"/>
    <mergeCell ref="I7:J7"/>
    <mergeCell ref="L7:M7"/>
    <mergeCell ref="H7:H8"/>
    <mergeCell ref="E7:E8"/>
    <mergeCell ref="A7:A8"/>
    <mergeCell ref="C63:C64"/>
    <mergeCell ref="B63:B64"/>
    <mergeCell ref="C7:C8"/>
    <mergeCell ref="A63:A64"/>
    <mergeCell ref="D63:D64"/>
    <mergeCell ref="D7:D8"/>
    <mergeCell ref="F7:G7"/>
    <mergeCell ref="K63:K64"/>
    <mergeCell ref="H119:H120"/>
    <mergeCell ref="F63:G63"/>
    <mergeCell ref="K7:K8"/>
    <mergeCell ref="H63:H64"/>
    <mergeCell ref="L119:M119"/>
    <mergeCell ref="D119:D120"/>
    <mergeCell ref="I63:J63"/>
    <mergeCell ref="K119:K120"/>
    <mergeCell ref="I119:J119"/>
    <mergeCell ref="C119:C120"/>
    <mergeCell ref="F119:G119"/>
    <mergeCell ref="E119:E1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showGridLines="0" zoomScalePageLayoutView="0" workbookViewId="0" topLeftCell="A1">
      <pane ySplit="3" topLeftCell="A13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1.5" style="0" bestFit="1" customWidth="1"/>
    <col min="2" max="2" width="13.83203125" style="0" customWidth="1"/>
    <col min="3" max="3" width="13.16015625" style="0" customWidth="1"/>
    <col min="4" max="4" width="14" style="0" customWidth="1"/>
    <col min="5" max="5" width="11.5" style="0" customWidth="1"/>
    <col min="6" max="6" width="10.66015625" style="0" customWidth="1"/>
    <col min="7" max="7" width="11.5" style="0" customWidth="1"/>
    <col min="8" max="8" width="12.66015625" style="0" customWidth="1"/>
    <col min="9" max="9" width="11.66015625" style="0" customWidth="1"/>
    <col min="10" max="10" width="11.5" style="0" customWidth="1"/>
    <col min="11" max="11" width="13" style="0" customWidth="1"/>
    <col min="12" max="12" width="12.66015625" style="0" customWidth="1"/>
    <col min="13" max="13" width="13" style="0" customWidth="1"/>
    <col min="14" max="14" width="4.5" style="0" customWidth="1"/>
  </cols>
  <sheetData>
    <row r="1" spans="1:13" ht="20.25">
      <c r="A1" s="52" t="s">
        <v>14</v>
      </c>
      <c r="B1" s="31"/>
      <c r="C1" s="31"/>
      <c r="D1" s="21"/>
      <c r="E1" s="31"/>
      <c r="F1" s="21"/>
      <c r="G1" s="21"/>
      <c r="H1" s="31"/>
      <c r="I1" s="21"/>
      <c r="J1" s="21"/>
      <c r="K1" s="31"/>
      <c r="L1" s="21"/>
      <c r="M1" s="21"/>
    </row>
    <row r="2" spans="1:13" ht="20.25">
      <c r="A2" s="53" t="s">
        <v>34</v>
      </c>
      <c r="B2" s="32"/>
      <c r="C2" s="32"/>
      <c r="D2" s="27"/>
      <c r="E2" s="32"/>
      <c r="F2" s="27"/>
      <c r="G2" s="27"/>
      <c r="H2" s="32"/>
      <c r="I2" s="27"/>
      <c r="J2" s="27"/>
      <c r="K2" s="32"/>
      <c r="L2" s="27"/>
      <c r="M2" s="27"/>
    </row>
    <row r="3" spans="1:13" ht="20.25">
      <c r="A3" s="54" t="s">
        <v>12</v>
      </c>
      <c r="B3" s="33"/>
      <c r="C3" s="33"/>
      <c r="D3" s="28"/>
      <c r="E3" s="33"/>
      <c r="F3" s="28"/>
      <c r="G3" s="28"/>
      <c r="H3" s="33"/>
      <c r="I3" s="28"/>
      <c r="J3" s="28"/>
      <c r="K3" s="33"/>
      <c r="L3" s="28"/>
      <c r="M3" s="28"/>
    </row>
    <row r="4" spans="1:13" ht="12.75">
      <c r="A4" s="2"/>
      <c r="B4" s="34"/>
      <c r="C4" s="34"/>
      <c r="D4" s="16"/>
      <c r="E4" s="34"/>
      <c r="F4" s="16"/>
      <c r="G4" s="16"/>
      <c r="H4" s="34"/>
      <c r="I4" s="16"/>
      <c r="J4" s="16"/>
      <c r="K4" s="34"/>
      <c r="L4" s="16"/>
      <c r="M4" s="16"/>
    </row>
    <row r="5" spans="1:13" ht="14.25">
      <c r="A5" s="5" t="s">
        <v>29</v>
      </c>
      <c r="B5" s="35"/>
      <c r="C5" s="35"/>
      <c r="D5" s="20"/>
      <c r="E5" s="35"/>
      <c r="F5" s="20"/>
      <c r="G5" s="20"/>
      <c r="H5" s="35"/>
      <c r="I5" s="20"/>
      <c r="J5" s="20"/>
      <c r="K5" s="35"/>
      <c r="L5" s="20"/>
      <c r="M5" s="20"/>
    </row>
    <row r="6" spans="1:13" ht="12.75">
      <c r="A6" s="87" t="s">
        <v>4</v>
      </c>
      <c r="B6" s="84" t="s">
        <v>0</v>
      </c>
      <c r="C6" s="84" t="s">
        <v>3</v>
      </c>
      <c r="D6" s="81" t="s">
        <v>1</v>
      </c>
      <c r="E6" s="84" t="s">
        <v>5</v>
      </c>
      <c r="F6" s="79" t="s">
        <v>6</v>
      </c>
      <c r="G6" s="94"/>
      <c r="H6" s="84" t="s">
        <v>8</v>
      </c>
      <c r="I6" s="79" t="s">
        <v>7</v>
      </c>
      <c r="J6" s="94"/>
      <c r="K6" s="84" t="s">
        <v>2</v>
      </c>
      <c r="L6" s="79" t="s">
        <v>9</v>
      </c>
      <c r="M6" s="94"/>
    </row>
    <row r="7" spans="1:13" ht="12" customHeight="1">
      <c r="A7" s="95"/>
      <c r="B7" s="96"/>
      <c r="C7" s="93"/>
      <c r="D7" s="97"/>
      <c r="E7" s="93"/>
      <c r="F7" s="25" t="s">
        <v>0</v>
      </c>
      <c r="G7" s="23" t="s">
        <v>3</v>
      </c>
      <c r="H7" s="93"/>
      <c r="I7" s="22" t="s">
        <v>0</v>
      </c>
      <c r="J7" s="22" t="s">
        <v>3</v>
      </c>
      <c r="K7" s="93"/>
      <c r="L7" s="22" t="s">
        <v>0</v>
      </c>
      <c r="M7" s="22" t="s">
        <v>3</v>
      </c>
    </row>
    <row r="8" spans="1:13" ht="12.75">
      <c r="A8" s="12"/>
      <c r="B8" s="36"/>
      <c r="C8" s="36"/>
      <c r="D8" s="14"/>
      <c r="E8" s="36"/>
      <c r="F8" s="24"/>
      <c r="G8" s="15"/>
      <c r="H8" s="36"/>
      <c r="I8" s="14"/>
      <c r="J8" s="14"/>
      <c r="K8" s="36"/>
      <c r="L8" s="14"/>
      <c r="M8" s="14"/>
    </row>
    <row r="9" spans="1:13" ht="12.75">
      <c r="A9" s="62" t="s">
        <v>35</v>
      </c>
      <c r="B9" s="37">
        <v>1319</v>
      </c>
      <c r="C9" s="37">
        <v>0</v>
      </c>
      <c r="D9" s="64" t="s">
        <v>92</v>
      </c>
      <c r="E9" s="76" t="s">
        <v>92</v>
      </c>
      <c r="F9" s="64" t="s">
        <v>92</v>
      </c>
      <c r="G9" s="64" t="s">
        <v>92</v>
      </c>
      <c r="H9" s="76" t="s">
        <v>92</v>
      </c>
      <c r="I9" s="64" t="s">
        <v>92</v>
      </c>
      <c r="J9" s="64" t="s">
        <v>92</v>
      </c>
      <c r="K9" s="76" t="s">
        <v>92</v>
      </c>
      <c r="L9" s="64" t="s">
        <v>92</v>
      </c>
      <c r="M9" s="64" t="s">
        <v>92</v>
      </c>
    </row>
    <row r="10" spans="1:13" ht="12.75">
      <c r="A10" s="62" t="s">
        <v>36</v>
      </c>
      <c r="B10" s="37">
        <v>4099</v>
      </c>
      <c r="C10" s="37">
        <v>1</v>
      </c>
      <c r="D10" s="64">
        <v>0.000244</v>
      </c>
      <c r="E10" s="76">
        <v>0</v>
      </c>
      <c r="F10" s="64">
        <v>0</v>
      </c>
      <c r="G10" s="64">
        <v>0</v>
      </c>
      <c r="H10" s="76">
        <v>0</v>
      </c>
      <c r="I10" s="64">
        <v>0</v>
      </c>
      <c r="J10" s="64">
        <v>0</v>
      </c>
      <c r="K10" s="76">
        <v>1</v>
      </c>
      <c r="L10" s="64">
        <v>0.000244</v>
      </c>
      <c r="M10" s="64">
        <v>1</v>
      </c>
    </row>
    <row r="11" spans="1:13" ht="12.75">
      <c r="A11" s="62" t="s">
        <v>37</v>
      </c>
      <c r="B11" s="37">
        <v>5369</v>
      </c>
      <c r="C11" s="37">
        <v>0</v>
      </c>
      <c r="D11" s="64" t="s">
        <v>92</v>
      </c>
      <c r="E11" s="76" t="s">
        <v>92</v>
      </c>
      <c r="F11" s="64" t="s">
        <v>92</v>
      </c>
      <c r="G11" s="64" t="s">
        <v>92</v>
      </c>
      <c r="H11" s="76" t="s">
        <v>92</v>
      </c>
      <c r="I11" s="64" t="s">
        <v>92</v>
      </c>
      <c r="J11" s="64" t="s">
        <v>92</v>
      </c>
      <c r="K11" s="76" t="s">
        <v>92</v>
      </c>
      <c r="L11" s="64" t="s">
        <v>92</v>
      </c>
      <c r="M11" s="64" t="s">
        <v>92</v>
      </c>
    </row>
    <row r="12" spans="1:13" ht="12.75">
      <c r="A12" s="62" t="s">
        <v>38</v>
      </c>
      <c r="B12" s="37">
        <v>7574</v>
      </c>
      <c r="C12" s="37">
        <v>2</v>
      </c>
      <c r="D12" s="7">
        <v>0.0002641</v>
      </c>
      <c r="E12" s="70">
        <v>0</v>
      </c>
      <c r="F12" s="7">
        <v>0</v>
      </c>
      <c r="G12" s="7">
        <v>0</v>
      </c>
      <c r="H12" s="70">
        <v>0</v>
      </c>
      <c r="I12" s="7">
        <v>0</v>
      </c>
      <c r="J12" s="7">
        <v>0</v>
      </c>
      <c r="K12" s="70">
        <v>2</v>
      </c>
      <c r="L12" s="7">
        <v>0.0002641</v>
      </c>
      <c r="M12" s="7">
        <v>1</v>
      </c>
    </row>
    <row r="13" spans="1:13" ht="12.75">
      <c r="A13" s="62" t="s">
        <v>39</v>
      </c>
      <c r="B13" s="37">
        <v>9117</v>
      </c>
      <c r="C13" s="37">
        <v>1</v>
      </c>
      <c r="D13" s="7">
        <v>0.0001097</v>
      </c>
      <c r="E13" s="70">
        <v>0</v>
      </c>
      <c r="F13" s="7">
        <v>0</v>
      </c>
      <c r="G13" s="7">
        <v>0</v>
      </c>
      <c r="H13" s="70">
        <v>0</v>
      </c>
      <c r="I13" s="7">
        <v>0</v>
      </c>
      <c r="J13" s="7">
        <v>0</v>
      </c>
      <c r="K13" s="70">
        <v>1</v>
      </c>
      <c r="L13" s="7">
        <v>0.0001097</v>
      </c>
      <c r="M13" s="7">
        <v>1</v>
      </c>
    </row>
    <row r="14" spans="1:13" ht="12.75">
      <c r="A14" s="62" t="s">
        <v>40</v>
      </c>
      <c r="B14" s="37">
        <v>1181</v>
      </c>
      <c r="C14" s="37">
        <v>0</v>
      </c>
      <c r="D14" s="64" t="s">
        <v>92</v>
      </c>
      <c r="E14" s="76" t="s">
        <v>92</v>
      </c>
      <c r="F14" s="64" t="s">
        <v>92</v>
      </c>
      <c r="G14" s="64" t="s">
        <v>92</v>
      </c>
      <c r="H14" s="76" t="s">
        <v>92</v>
      </c>
      <c r="I14" s="64" t="s">
        <v>92</v>
      </c>
      <c r="J14" s="64" t="s">
        <v>92</v>
      </c>
      <c r="K14" s="76" t="s">
        <v>92</v>
      </c>
      <c r="L14" s="64" t="s">
        <v>92</v>
      </c>
      <c r="M14" s="64" t="s">
        <v>92</v>
      </c>
    </row>
    <row r="15" spans="1:13" ht="12.75">
      <c r="A15" s="62" t="s">
        <v>41</v>
      </c>
      <c r="B15" s="37">
        <v>10134</v>
      </c>
      <c r="C15" s="37">
        <v>2</v>
      </c>
      <c r="D15" s="7">
        <v>0.0001974</v>
      </c>
      <c r="E15" s="70">
        <v>0</v>
      </c>
      <c r="F15" s="7">
        <v>0</v>
      </c>
      <c r="G15" s="7">
        <v>0</v>
      </c>
      <c r="H15" s="70">
        <v>0</v>
      </c>
      <c r="I15" s="7">
        <v>0</v>
      </c>
      <c r="J15" s="7">
        <v>0</v>
      </c>
      <c r="K15" s="70">
        <v>2</v>
      </c>
      <c r="L15" s="7">
        <v>0.0001974</v>
      </c>
      <c r="M15" s="7">
        <v>1</v>
      </c>
    </row>
    <row r="16" spans="1:13" ht="12.75">
      <c r="A16" s="62" t="s">
        <v>83</v>
      </c>
      <c r="B16" s="37">
        <v>714</v>
      </c>
      <c r="C16" s="37">
        <v>0</v>
      </c>
      <c r="D16" s="64" t="s">
        <v>92</v>
      </c>
      <c r="E16" s="76" t="s">
        <v>92</v>
      </c>
      <c r="F16" s="64" t="s">
        <v>92</v>
      </c>
      <c r="G16" s="64" t="s">
        <v>92</v>
      </c>
      <c r="H16" s="76" t="s">
        <v>92</v>
      </c>
      <c r="I16" s="64" t="s">
        <v>92</v>
      </c>
      <c r="J16" s="64" t="s">
        <v>92</v>
      </c>
      <c r="K16" s="76" t="s">
        <v>92</v>
      </c>
      <c r="L16" s="64" t="s">
        <v>92</v>
      </c>
      <c r="M16" s="64" t="s">
        <v>92</v>
      </c>
    </row>
    <row r="17" spans="1:13" ht="12.75">
      <c r="A17" s="62" t="s">
        <v>42</v>
      </c>
      <c r="B17" s="37">
        <v>129</v>
      </c>
      <c r="C17" s="37">
        <v>0</v>
      </c>
      <c r="D17" s="64" t="s">
        <v>92</v>
      </c>
      <c r="E17" s="76" t="s">
        <v>92</v>
      </c>
      <c r="F17" s="64" t="s">
        <v>92</v>
      </c>
      <c r="G17" s="64" t="s">
        <v>92</v>
      </c>
      <c r="H17" s="76" t="s">
        <v>92</v>
      </c>
      <c r="I17" s="64" t="s">
        <v>92</v>
      </c>
      <c r="J17" s="64" t="s">
        <v>92</v>
      </c>
      <c r="K17" s="76" t="s">
        <v>92</v>
      </c>
      <c r="L17" s="64" t="s">
        <v>92</v>
      </c>
      <c r="M17" s="64" t="s">
        <v>92</v>
      </c>
    </row>
    <row r="18" spans="1:13" ht="12.75">
      <c r="A18" s="62" t="s">
        <v>43</v>
      </c>
      <c r="B18" s="37">
        <v>429</v>
      </c>
      <c r="C18" s="37">
        <v>1</v>
      </c>
      <c r="D18" s="64">
        <v>0.002331</v>
      </c>
      <c r="E18" s="76">
        <v>0</v>
      </c>
      <c r="F18" s="64">
        <v>0</v>
      </c>
      <c r="G18" s="64">
        <v>0</v>
      </c>
      <c r="H18" s="76">
        <v>0</v>
      </c>
      <c r="I18" s="64">
        <v>0</v>
      </c>
      <c r="J18" s="64">
        <v>0</v>
      </c>
      <c r="K18" s="76">
        <v>1</v>
      </c>
      <c r="L18" s="64">
        <v>0.002331</v>
      </c>
      <c r="M18" s="64">
        <v>1</v>
      </c>
    </row>
    <row r="19" spans="1:13" ht="12.75">
      <c r="A19" s="62" t="s">
        <v>44</v>
      </c>
      <c r="B19" s="37">
        <v>4476</v>
      </c>
      <c r="C19" s="37">
        <v>1</v>
      </c>
      <c r="D19" s="64">
        <v>0.0002234</v>
      </c>
      <c r="E19" s="76">
        <v>0</v>
      </c>
      <c r="F19" s="64">
        <v>0</v>
      </c>
      <c r="G19" s="64">
        <v>0</v>
      </c>
      <c r="H19" s="76">
        <v>0</v>
      </c>
      <c r="I19" s="64">
        <v>0</v>
      </c>
      <c r="J19" s="64">
        <v>0</v>
      </c>
      <c r="K19" s="76">
        <v>1</v>
      </c>
      <c r="L19" s="64">
        <v>0.0002234</v>
      </c>
      <c r="M19" s="64">
        <v>1</v>
      </c>
    </row>
    <row r="20" spans="1:13" ht="12.75">
      <c r="A20" s="62" t="s">
        <v>45</v>
      </c>
      <c r="B20" s="37">
        <v>427</v>
      </c>
      <c r="C20" s="37">
        <v>1</v>
      </c>
      <c r="D20" s="64">
        <v>0.0023419</v>
      </c>
      <c r="E20" s="76">
        <v>1</v>
      </c>
      <c r="F20" s="64">
        <v>0.0023419</v>
      </c>
      <c r="G20" s="64">
        <v>1</v>
      </c>
      <c r="H20" s="76">
        <v>0</v>
      </c>
      <c r="I20" s="64">
        <v>0</v>
      </c>
      <c r="J20" s="64">
        <v>0</v>
      </c>
      <c r="K20" s="76">
        <v>0</v>
      </c>
      <c r="L20" s="64">
        <v>0</v>
      </c>
      <c r="M20" s="64">
        <v>0</v>
      </c>
    </row>
    <row r="21" spans="1:13" ht="12.75">
      <c r="A21" s="62" t="s">
        <v>46</v>
      </c>
      <c r="B21" s="37">
        <v>3021</v>
      </c>
      <c r="C21" s="37">
        <v>0</v>
      </c>
      <c r="D21" s="64" t="s">
        <v>92</v>
      </c>
      <c r="E21" s="76" t="s">
        <v>92</v>
      </c>
      <c r="F21" s="64" t="s">
        <v>92</v>
      </c>
      <c r="G21" s="64" t="s">
        <v>92</v>
      </c>
      <c r="H21" s="76" t="s">
        <v>92</v>
      </c>
      <c r="I21" s="64" t="s">
        <v>92</v>
      </c>
      <c r="J21" s="64" t="s">
        <v>92</v>
      </c>
      <c r="K21" s="76" t="s">
        <v>92</v>
      </c>
      <c r="L21" s="64" t="s">
        <v>92</v>
      </c>
      <c r="M21" s="64" t="s">
        <v>92</v>
      </c>
    </row>
    <row r="22" spans="1:13" ht="12.75">
      <c r="A22" s="62" t="s">
        <v>47</v>
      </c>
      <c r="B22" s="37">
        <v>2881</v>
      </c>
      <c r="C22" s="37">
        <v>4</v>
      </c>
      <c r="D22" s="7">
        <v>0.0013884</v>
      </c>
      <c r="E22" s="70">
        <v>0</v>
      </c>
      <c r="F22" s="7">
        <v>0</v>
      </c>
      <c r="G22" s="7">
        <v>0</v>
      </c>
      <c r="H22" s="70">
        <v>0</v>
      </c>
      <c r="I22" s="7">
        <v>0</v>
      </c>
      <c r="J22" s="7">
        <v>0</v>
      </c>
      <c r="K22" s="70">
        <v>4</v>
      </c>
      <c r="L22" s="7">
        <v>0.0013884</v>
      </c>
      <c r="M22" s="7">
        <v>1</v>
      </c>
    </row>
    <row r="23" spans="1:13" ht="12.75">
      <c r="A23" s="62" t="s">
        <v>48</v>
      </c>
      <c r="B23" s="37">
        <v>642</v>
      </c>
      <c r="C23" s="37">
        <v>0</v>
      </c>
      <c r="D23" s="64" t="s">
        <v>92</v>
      </c>
      <c r="E23" s="76" t="s">
        <v>92</v>
      </c>
      <c r="F23" s="64" t="s">
        <v>92</v>
      </c>
      <c r="G23" s="64" t="s">
        <v>92</v>
      </c>
      <c r="H23" s="76" t="s">
        <v>92</v>
      </c>
      <c r="I23" s="64" t="s">
        <v>92</v>
      </c>
      <c r="J23" s="64" t="s">
        <v>92</v>
      </c>
      <c r="K23" s="76" t="s">
        <v>92</v>
      </c>
      <c r="L23" s="64" t="s">
        <v>92</v>
      </c>
      <c r="M23" s="64" t="s">
        <v>92</v>
      </c>
    </row>
    <row r="24" spans="1:13" ht="12.75">
      <c r="A24" s="62" t="s">
        <v>49</v>
      </c>
      <c r="B24" s="37">
        <v>1126</v>
      </c>
      <c r="C24" s="37">
        <v>1</v>
      </c>
      <c r="D24" s="64">
        <v>0.0008881</v>
      </c>
      <c r="E24" s="76">
        <v>0</v>
      </c>
      <c r="F24" s="64">
        <v>0</v>
      </c>
      <c r="G24" s="64">
        <v>0</v>
      </c>
      <c r="H24" s="76">
        <v>0</v>
      </c>
      <c r="I24" s="64">
        <v>0</v>
      </c>
      <c r="J24" s="64">
        <v>0</v>
      </c>
      <c r="K24" s="76">
        <v>1</v>
      </c>
      <c r="L24" s="64">
        <v>0.0008881</v>
      </c>
      <c r="M24" s="64">
        <v>1</v>
      </c>
    </row>
    <row r="25" spans="1:13" ht="12.75">
      <c r="A25" s="62" t="s">
        <v>50</v>
      </c>
      <c r="B25" s="37">
        <v>35716</v>
      </c>
      <c r="C25" s="37">
        <v>8</v>
      </c>
      <c r="D25" s="7">
        <v>0.000224</v>
      </c>
      <c r="E25" s="70">
        <v>0</v>
      </c>
      <c r="F25" s="7">
        <v>0</v>
      </c>
      <c r="G25" s="7">
        <v>0</v>
      </c>
      <c r="H25" s="70">
        <v>0</v>
      </c>
      <c r="I25" s="7">
        <v>0</v>
      </c>
      <c r="J25" s="7">
        <v>0</v>
      </c>
      <c r="K25" s="70">
        <v>8</v>
      </c>
      <c r="L25" s="7">
        <v>0.000224</v>
      </c>
      <c r="M25" s="7">
        <v>1</v>
      </c>
    </row>
    <row r="26" spans="1:13" ht="12.75">
      <c r="A26" s="62" t="s">
        <v>51</v>
      </c>
      <c r="B26" s="37">
        <v>783</v>
      </c>
      <c r="C26" s="37">
        <v>0</v>
      </c>
      <c r="D26" s="64" t="s">
        <v>92</v>
      </c>
      <c r="E26" s="76" t="s">
        <v>92</v>
      </c>
      <c r="F26" s="64" t="s">
        <v>92</v>
      </c>
      <c r="G26" s="64" t="s">
        <v>92</v>
      </c>
      <c r="H26" s="76" t="s">
        <v>92</v>
      </c>
      <c r="I26" s="64" t="s">
        <v>92</v>
      </c>
      <c r="J26" s="64" t="s">
        <v>92</v>
      </c>
      <c r="K26" s="76" t="s">
        <v>92</v>
      </c>
      <c r="L26" s="64" t="s">
        <v>92</v>
      </c>
      <c r="M26" s="64" t="s">
        <v>92</v>
      </c>
    </row>
    <row r="27" spans="1:13" ht="12.75">
      <c r="A27" s="62" t="s">
        <v>52</v>
      </c>
      <c r="B27" s="37">
        <v>454</v>
      </c>
      <c r="C27" s="37">
        <v>0</v>
      </c>
      <c r="D27" s="64" t="s">
        <v>92</v>
      </c>
      <c r="E27" s="76" t="s">
        <v>92</v>
      </c>
      <c r="F27" s="64" t="s">
        <v>92</v>
      </c>
      <c r="G27" s="64" t="s">
        <v>92</v>
      </c>
      <c r="H27" s="76" t="s">
        <v>92</v>
      </c>
      <c r="I27" s="64" t="s">
        <v>92</v>
      </c>
      <c r="J27" s="64" t="s">
        <v>92</v>
      </c>
      <c r="K27" s="76" t="s">
        <v>92</v>
      </c>
      <c r="L27" s="64" t="s">
        <v>92</v>
      </c>
      <c r="M27" s="64" t="s">
        <v>92</v>
      </c>
    </row>
    <row r="28" spans="1:13" ht="12.75">
      <c r="A28" s="62" t="s">
        <v>53</v>
      </c>
      <c r="B28" s="37">
        <v>282</v>
      </c>
      <c r="C28" s="37">
        <v>0</v>
      </c>
      <c r="D28" s="64" t="s">
        <v>92</v>
      </c>
      <c r="E28" s="76" t="s">
        <v>92</v>
      </c>
      <c r="F28" s="64" t="s">
        <v>92</v>
      </c>
      <c r="G28" s="64" t="s">
        <v>92</v>
      </c>
      <c r="H28" s="76" t="s">
        <v>92</v>
      </c>
      <c r="I28" s="64" t="s">
        <v>92</v>
      </c>
      <c r="J28" s="64" t="s">
        <v>92</v>
      </c>
      <c r="K28" s="76" t="s">
        <v>92</v>
      </c>
      <c r="L28" s="64" t="s">
        <v>92</v>
      </c>
      <c r="M28" s="64" t="s">
        <v>92</v>
      </c>
    </row>
    <row r="29" spans="1:13" ht="12.75">
      <c r="A29" s="62" t="s">
        <v>54</v>
      </c>
      <c r="B29" s="37">
        <v>3918</v>
      </c>
      <c r="C29" s="37">
        <v>1</v>
      </c>
      <c r="D29" s="7">
        <v>0.0002552</v>
      </c>
      <c r="E29" s="70">
        <v>0</v>
      </c>
      <c r="F29" s="7">
        <v>0</v>
      </c>
      <c r="G29" s="7">
        <v>0</v>
      </c>
      <c r="H29" s="70">
        <v>0</v>
      </c>
      <c r="I29" s="7">
        <v>0</v>
      </c>
      <c r="J29" s="7">
        <v>0</v>
      </c>
      <c r="K29" s="70">
        <v>1</v>
      </c>
      <c r="L29" s="7">
        <v>0.0002552</v>
      </c>
      <c r="M29" s="7">
        <v>1</v>
      </c>
    </row>
    <row r="30" spans="1:13" ht="12.75">
      <c r="A30" s="62" t="s">
        <v>55</v>
      </c>
      <c r="B30" s="37">
        <v>69</v>
      </c>
      <c r="C30" s="37">
        <v>0</v>
      </c>
      <c r="D30" s="64" t="s">
        <v>92</v>
      </c>
      <c r="E30" s="76" t="s">
        <v>92</v>
      </c>
      <c r="F30" s="64" t="s">
        <v>92</v>
      </c>
      <c r="G30" s="64" t="s">
        <v>92</v>
      </c>
      <c r="H30" s="76" t="s">
        <v>92</v>
      </c>
      <c r="I30" s="64" t="s">
        <v>92</v>
      </c>
      <c r="J30" s="64" t="s">
        <v>92</v>
      </c>
      <c r="K30" s="76" t="s">
        <v>92</v>
      </c>
      <c r="L30" s="64" t="s">
        <v>92</v>
      </c>
      <c r="M30" s="64" t="s">
        <v>92</v>
      </c>
    </row>
    <row r="31" spans="1:13" ht="12.75">
      <c r="A31" s="62" t="s">
        <v>56</v>
      </c>
      <c r="B31" s="37">
        <v>126</v>
      </c>
      <c r="C31" s="37">
        <v>0</v>
      </c>
      <c r="D31" s="64" t="s">
        <v>92</v>
      </c>
      <c r="E31" s="76" t="s">
        <v>92</v>
      </c>
      <c r="F31" s="64" t="s">
        <v>92</v>
      </c>
      <c r="G31" s="64" t="s">
        <v>92</v>
      </c>
      <c r="H31" s="76" t="s">
        <v>92</v>
      </c>
      <c r="I31" s="64" t="s">
        <v>92</v>
      </c>
      <c r="J31" s="64" t="s">
        <v>92</v>
      </c>
      <c r="K31" s="76" t="s">
        <v>92</v>
      </c>
      <c r="L31" s="64" t="s">
        <v>92</v>
      </c>
      <c r="M31" s="64" t="s">
        <v>92</v>
      </c>
    </row>
    <row r="32" spans="1:13" ht="12.75">
      <c r="A32" s="62" t="s">
        <v>57</v>
      </c>
      <c r="B32" s="37">
        <v>7945</v>
      </c>
      <c r="C32" s="37">
        <v>1</v>
      </c>
      <c r="D32" s="7">
        <v>0.0001259</v>
      </c>
      <c r="E32" s="70">
        <v>0</v>
      </c>
      <c r="F32" s="7">
        <v>0</v>
      </c>
      <c r="G32" s="7">
        <v>0</v>
      </c>
      <c r="H32" s="70">
        <v>0</v>
      </c>
      <c r="I32" s="7">
        <v>0</v>
      </c>
      <c r="J32" s="7">
        <v>0</v>
      </c>
      <c r="K32" s="70">
        <v>1</v>
      </c>
      <c r="L32" s="7">
        <v>0.0001259</v>
      </c>
      <c r="M32" s="7">
        <v>1</v>
      </c>
    </row>
    <row r="33" spans="1:13" ht="12.75">
      <c r="A33" s="62" t="s">
        <v>58</v>
      </c>
      <c r="B33" s="37">
        <v>890</v>
      </c>
      <c r="C33" s="37">
        <v>0</v>
      </c>
      <c r="D33" s="64" t="s">
        <v>92</v>
      </c>
      <c r="E33" s="76" t="s">
        <v>92</v>
      </c>
      <c r="F33" s="64" t="s">
        <v>92</v>
      </c>
      <c r="G33" s="64" t="s">
        <v>92</v>
      </c>
      <c r="H33" s="76" t="s">
        <v>92</v>
      </c>
      <c r="I33" s="64" t="s">
        <v>92</v>
      </c>
      <c r="J33" s="64" t="s">
        <v>92</v>
      </c>
      <c r="K33" s="76" t="s">
        <v>92</v>
      </c>
      <c r="L33" s="64" t="s">
        <v>92</v>
      </c>
      <c r="M33" s="64" t="s">
        <v>92</v>
      </c>
    </row>
    <row r="34" spans="1:13" ht="12.75">
      <c r="A34" s="62" t="s">
        <v>59</v>
      </c>
      <c r="B34" s="37">
        <v>4351</v>
      </c>
      <c r="C34" s="37">
        <v>0</v>
      </c>
      <c r="D34" s="64" t="s">
        <v>92</v>
      </c>
      <c r="E34" s="76" t="s">
        <v>92</v>
      </c>
      <c r="F34" s="64" t="s">
        <v>92</v>
      </c>
      <c r="G34" s="64" t="s">
        <v>92</v>
      </c>
      <c r="H34" s="76" t="s">
        <v>92</v>
      </c>
      <c r="I34" s="64" t="s">
        <v>92</v>
      </c>
      <c r="J34" s="64" t="s">
        <v>92</v>
      </c>
      <c r="K34" s="76" t="s">
        <v>92</v>
      </c>
      <c r="L34" s="64" t="s">
        <v>92</v>
      </c>
      <c r="M34" s="64" t="s">
        <v>92</v>
      </c>
    </row>
    <row r="35" spans="1:13" ht="12.75">
      <c r="A35" s="62" t="s">
        <v>60</v>
      </c>
      <c r="B35" s="37">
        <v>1438</v>
      </c>
      <c r="C35" s="37">
        <v>0</v>
      </c>
      <c r="D35" s="64" t="s">
        <v>92</v>
      </c>
      <c r="E35" s="76" t="s">
        <v>92</v>
      </c>
      <c r="F35" s="64" t="s">
        <v>92</v>
      </c>
      <c r="G35" s="64" t="s">
        <v>92</v>
      </c>
      <c r="H35" s="76" t="s">
        <v>92</v>
      </c>
      <c r="I35" s="64" t="s">
        <v>92</v>
      </c>
      <c r="J35" s="64" t="s">
        <v>92</v>
      </c>
      <c r="K35" s="76" t="s">
        <v>92</v>
      </c>
      <c r="L35" s="64" t="s">
        <v>92</v>
      </c>
      <c r="M35" s="64" t="s">
        <v>92</v>
      </c>
    </row>
    <row r="36" spans="1:13" ht="12.75">
      <c r="A36" s="62" t="s">
        <v>61</v>
      </c>
      <c r="B36" s="37">
        <v>10760</v>
      </c>
      <c r="C36" s="37">
        <v>1</v>
      </c>
      <c r="D36" s="7">
        <v>9.29E-05</v>
      </c>
      <c r="E36" s="70">
        <v>0</v>
      </c>
      <c r="F36" s="7">
        <v>0</v>
      </c>
      <c r="G36" s="7">
        <v>0</v>
      </c>
      <c r="H36" s="70">
        <v>0</v>
      </c>
      <c r="I36" s="7">
        <v>0</v>
      </c>
      <c r="J36" s="7">
        <v>0</v>
      </c>
      <c r="K36" s="70">
        <v>1</v>
      </c>
      <c r="L36" s="7">
        <v>9.29E-05</v>
      </c>
      <c r="M36" s="7">
        <v>1</v>
      </c>
    </row>
    <row r="37" spans="1:13" ht="12.75">
      <c r="A37" s="62" t="s">
        <v>84</v>
      </c>
      <c r="B37" s="37">
        <v>5927</v>
      </c>
      <c r="C37" s="37">
        <v>5</v>
      </c>
      <c r="D37" s="7">
        <v>0.0008436</v>
      </c>
      <c r="E37" s="70">
        <v>0</v>
      </c>
      <c r="F37" s="7">
        <v>0</v>
      </c>
      <c r="G37" s="7">
        <v>0</v>
      </c>
      <c r="H37" s="70">
        <v>0</v>
      </c>
      <c r="I37" s="7">
        <v>0</v>
      </c>
      <c r="J37" s="7">
        <v>0</v>
      </c>
      <c r="K37" s="70">
        <v>5</v>
      </c>
      <c r="L37" s="7">
        <v>0.0008436</v>
      </c>
      <c r="M37" s="7">
        <v>1</v>
      </c>
    </row>
    <row r="38" spans="1:13" ht="12.75">
      <c r="A38" s="62" t="s">
        <v>64</v>
      </c>
      <c r="B38" s="37">
        <v>264</v>
      </c>
      <c r="C38" s="37">
        <v>0</v>
      </c>
      <c r="D38" s="64" t="s">
        <v>92</v>
      </c>
      <c r="E38" s="76" t="s">
        <v>92</v>
      </c>
      <c r="F38" s="64" t="s">
        <v>92</v>
      </c>
      <c r="G38" s="64" t="s">
        <v>92</v>
      </c>
      <c r="H38" s="76" t="s">
        <v>92</v>
      </c>
      <c r="I38" s="64" t="s">
        <v>92</v>
      </c>
      <c r="J38" s="64" t="s">
        <v>92</v>
      </c>
      <c r="K38" s="76" t="s">
        <v>92</v>
      </c>
      <c r="L38" s="64" t="s">
        <v>92</v>
      </c>
      <c r="M38" s="64" t="s">
        <v>92</v>
      </c>
    </row>
    <row r="39" spans="1:13" ht="12.75">
      <c r="A39" s="62" t="s">
        <v>65</v>
      </c>
      <c r="B39" s="37">
        <v>286</v>
      </c>
      <c r="C39" s="37">
        <v>0</v>
      </c>
      <c r="D39" s="64" t="s">
        <v>92</v>
      </c>
      <c r="E39" s="76" t="s">
        <v>92</v>
      </c>
      <c r="F39" s="64" t="s">
        <v>92</v>
      </c>
      <c r="G39" s="64" t="s">
        <v>92</v>
      </c>
      <c r="H39" s="76" t="s">
        <v>92</v>
      </c>
      <c r="I39" s="64" t="s">
        <v>92</v>
      </c>
      <c r="J39" s="64" t="s">
        <v>92</v>
      </c>
      <c r="K39" s="76" t="s">
        <v>92</v>
      </c>
      <c r="L39" s="64" t="s">
        <v>92</v>
      </c>
      <c r="M39" s="64" t="s">
        <v>92</v>
      </c>
    </row>
    <row r="40" spans="1:13" ht="12.75">
      <c r="A40" s="62" t="s">
        <v>67</v>
      </c>
      <c r="B40" s="37">
        <v>18861</v>
      </c>
      <c r="C40" s="37">
        <v>7</v>
      </c>
      <c r="D40" s="7">
        <v>0.0003711</v>
      </c>
      <c r="E40" s="70">
        <v>0</v>
      </c>
      <c r="F40" s="7">
        <v>0</v>
      </c>
      <c r="G40" s="7">
        <v>0</v>
      </c>
      <c r="H40" s="70">
        <v>0</v>
      </c>
      <c r="I40" s="7">
        <v>0</v>
      </c>
      <c r="J40" s="7">
        <v>0</v>
      </c>
      <c r="K40" s="70">
        <v>7</v>
      </c>
      <c r="L40" s="7">
        <v>0.0003711</v>
      </c>
      <c r="M40" s="7">
        <v>1</v>
      </c>
    </row>
    <row r="41" spans="1:13" ht="12.75">
      <c r="A41" s="62" t="s">
        <v>68</v>
      </c>
      <c r="B41" s="37">
        <v>1013</v>
      </c>
      <c r="C41" s="37">
        <v>0</v>
      </c>
      <c r="D41" s="64" t="s">
        <v>92</v>
      </c>
      <c r="E41" s="76" t="s">
        <v>92</v>
      </c>
      <c r="F41" s="64" t="s">
        <v>92</v>
      </c>
      <c r="G41" s="64" t="s">
        <v>92</v>
      </c>
      <c r="H41" s="76" t="s">
        <v>92</v>
      </c>
      <c r="I41" s="64" t="s">
        <v>92</v>
      </c>
      <c r="J41" s="64" t="s">
        <v>92</v>
      </c>
      <c r="K41" s="76" t="s">
        <v>92</v>
      </c>
      <c r="L41" s="64" t="s">
        <v>92</v>
      </c>
      <c r="M41" s="64" t="s">
        <v>92</v>
      </c>
    </row>
    <row r="42" spans="1:13" ht="12.75">
      <c r="A42" s="62" t="s">
        <v>69</v>
      </c>
      <c r="B42" s="37">
        <v>9319</v>
      </c>
      <c r="C42" s="37">
        <v>2</v>
      </c>
      <c r="D42" s="7">
        <v>0.0002146</v>
      </c>
      <c r="E42" s="70">
        <v>0</v>
      </c>
      <c r="F42" s="7">
        <v>0</v>
      </c>
      <c r="G42" s="7">
        <v>0</v>
      </c>
      <c r="H42" s="70">
        <v>0</v>
      </c>
      <c r="I42" s="7">
        <v>0</v>
      </c>
      <c r="J42" s="7">
        <v>0</v>
      </c>
      <c r="K42" s="70">
        <v>2</v>
      </c>
      <c r="L42" s="7">
        <v>0.0002146</v>
      </c>
      <c r="M42" s="7">
        <v>1</v>
      </c>
    </row>
    <row r="43" spans="1:13" ht="12.75">
      <c r="A43" s="62" t="s">
        <v>70</v>
      </c>
      <c r="B43" s="37">
        <v>5162</v>
      </c>
      <c r="C43" s="37">
        <v>2</v>
      </c>
      <c r="D43" s="7">
        <v>0.0003874</v>
      </c>
      <c r="E43" s="70">
        <v>0</v>
      </c>
      <c r="F43" s="7">
        <v>0</v>
      </c>
      <c r="G43" s="7">
        <v>0</v>
      </c>
      <c r="H43" s="70">
        <v>0</v>
      </c>
      <c r="I43" s="7">
        <v>0</v>
      </c>
      <c r="J43" s="7">
        <v>0</v>
      </c>
      <c r="K43" s="70">
        <v>2</v>
      </c>
      <c r="L43" s="7">
        <v>0.0003874</v>
      </c>
      <c r="M43" s="7">
        <v>1</v>
      </c>
    </row>
    <row r="44" spans="1:13" ht="12.75">
      <c r="A44" s="62" t="s">
        <v>71</v>
      </c>
      <c r="B44" s="37">
        <v>639</v>
      </c>
      <c r="C44" s="37">
        <v>0</v>
      </c>
      <c r="D44" s="64" t="s">
        <v>92</v>
      </c>
      <c r="E44" s="76" t="s">
        <v>92</v>
      </c>
      <c r="F44" s="64" t="s">
        <v>92</v>
      </c>
      <c r="G44" s="64" t="s">
        <v>92</v>
      </c>
      <c r="H44" s="76" t="s">
        <v>92</v>
      </c>
      <c r="I44" s="64" t="s">
        <v>92</v>
      </c>
      <c r="J44" s="64" t="s">
        <v>92</v>
      </c>
      <c r="K44" s="76" t="s">
        <v>92</v>
      </c>
      <c r="L44" s="64" t="s">
        <v>92</v>
      </c>
      <c r="M44" s="64" t="s">
        <v>92</v>
      </c>
    </row>
    <row r="45" spans="1:13" ht="12.75">
      <c r="A45" s="62" t="s">
        <v>72</v>
      </c>
      <c r="B45" s="37">
        <v>764</v>
      </c>
      <c r="C45" s="37">
        <v>0</v>
      </c>
      <c r="D45" s="64" t="s">
        <v>92</v>
      </c>
      <c r="E45" s="76" t="s">
        <v>92</v>
      </c>
      <c r="F45" s="64" t="s">
        <v>92</v>
      </c>
      <c r="G45" s="64" t="s">
        <v>92</v>
      </c>
      <c r="H45" s="76" t="s">
        <v>92</v>
      </c>
      <c r="I45" s="64" t="s">
        <v>92</v>
      </c>
      <c r="J45" s="64" t="s">
        <v>92</v>
      </c>
      <c r="K45" s="76" t="s">
        <v>92</v>
      </c>
      <c r="L45" s="64" t="s">
        <v>92</v>
      </c>
      <c r="M45" s="64" t="s">
        <v>92</v>
      </c>
    </row>
    <row r="46" spans="1:13" ht="12.75">
      <c r="A46" s="62" t="s">
        <v>85</v>
      </c>
      <c r="B46" s="37">
        <v>2214</v>
      </c>
      <c r="C46" s="37">
        <v>0</v>
      </c>
      <c r="D46" s="64" t="s">
        <v>92</v>
      </c>
      <c r="E46" s="76" t="s">
        <v>92</v>
      </c>
      <c r="F46" s="64" t="s">
        <v>92</v>
      </c>
      <c r="G46" s="64" t="s">
        <v>92</v>
      </c>
      <c r="H46" s="76" t="s">
        <v>92</v>
      </c>
      <c r="I46" s="64" t="s">
        <v>92</v>
      </c>
      <c r="J46" s="64" t="s">
        <v>92</v>
      </c>
      <c r="K46" s="76" t="s">
        <v>92</v>
      </c>
      <c r="L46" s="64" t="s">
        <v>92</v>
      </c>
      <c r="M46" s="64" t="s">
        <v>92</v>
      </c>
    </row>
    <row r="47" spans="1:13" ht="12.75">
      <c r="A47" s="62" t="s">
        <v>73</v>
      </c>
      <c r="B47" s="37">
        <v>9672</v>
      </c>
      <c r="C47" s="37">
        <v>2</v>
      </c>
      <c r="D47" s="7">
        <v>0.0002068</v>
      </c>
      <c r="E47" s="70">
        <v>0</v>
      </c>
      <c r="F47" s="7">
        <v>0</v>
      </c>
      <c r="G47" s="7">
        <v>0</v>
      </c>
      <c r="H47" s="70">
        <v>0</v>
      </c>
      <c r="I47" s="7">
        <v>0</v>
      </c>
      <c r="J47" s="7">
        <v>0</v>
      </c>
      <c r="K47" s="70">
        <v>2</v>
      </c>
      <c r="L47" s="7">
        <v>0.0002068</v>
      </c>
      <c r="M47" s="7">
        <v>1</v>
      </c>
    </row>
    <row r="48" spans="1:13" ht="12.75">
      <c r="A48" s="62" t="s">
        <v>74</v>
      </c>
      <c r="B48" s="37">
        <v>8955</v>
      </c>
      <c r="C48" s="37">
        <v>4</v>
      </c>
      <c r="D48" s="7">
        <v>0.0004467</v>
      </c>
      <c r="E48" s="70">
        <v>0</v>
      </c>
      <c r="F48" s="7">
        <v>0</v>
      </c>
      <c r="G48" s="7">
        <v>0</v>
      </c>
      <c r="H48" s="70">
        <v>0</v>
      </c>
      <c r="I48" s="7">
        <v>0</v>
      </c>
      <c r="J48" s="7">
        <v>0</v>
      </c>
      <c r="K48" s="70">
        <v>4</v>
      </c>
      <c r="L48" s="7">
        <v>0.0004467</v>
      </c>
      <c r="M48" s="7">
        <v>1</v>
      </c>
    </row>
    <row r="49" spans="1:13" ht="12.75">
      <c r="A49" s="62" t="s">
        <v>86</v>
      </c>
      <c r="B49" s="37">
        <v>982</v>
      </c>
      <c r="C49" s="37">
        <v>0</v>
      </c>
      <c r="D49" s="64" t="s">
        <v>92</v>
      </c>
      <c r="E49" s="76" t="s">
        <v>92</v>
      </c>
      <c r="F49" s="64" t="s">
        <v>92</v>
      </c>
      <c r="G49" s="64" t="s">
        <v>92</v>
      </c>
      <c r="H49" s="76" t="s">
        <v>92</v>
      </c>
      <c r="I49" s="64" t="s">
        <v>92</v>
      </c>
      <c r="J49" s="64" t="s">
        <v>92</v>
      </c>
      <c r="K49" s="76" t="s">
        <v>92</v>
      </c>
      <c r="L49" s="64" t="s">
        <v>92</v>
      </c>
      <c r="M49" s="64" t="s">
        <v>92</v>
      </c>
    </row>
    <row r="50" spans="1:13" ht="12.75">
      <c r="A50" s="62" t="s">
        <v>78</v>
      </c>
      <c r="B50" s="37">
        <v>3666</v>
      </c>
      <c r="C50" s="37">
        <v>0</v>
      </c>
      <c r="D50" s="64" t="s">
        <v>92</v>
      </c>
      <c r="E50" s="76" t="s">
        <v>92</v>
      </c>
      <c r="F50" s="64" t="s">
        <v>92</v>
      </c>
      <c r="G50" s="64" t="s">
        <v>92</v>
      </c>
      <c r="H50" s="76" t="s">
        <v>92</v>
      </c>
      <c r="I50" s="64" t="s">
        <v>92</v>
      </c>
      <c r="J50" s="64" t="s">
        <v>92</v>
      </c>
      <c r="K50" s="76" t="s">
        <v>92</v>
      </c>
      <c r="L50" s="64" t="s">
        <v>92</v>
      </c>
      <c r="M50" s="64" t="s">
        <v>92</v>
      </c>
    </row>
    <row r="51" spans="1:13" ht="12.75">
      <c r="A51" s="62" t="s">
        <v>79</v>
      </c>
      <c r="B51" s="37">
        <v>3782</v>
      </c>
      <c r="C51" s="37">
        <v>1</v>
      </c>
      <c r="D51" s="7">
        <v>0.0002644</v>
      </c>
      <c r="E51" s="70">
        <v>0</v>
      </c>
      <c r="F51" s="7">
        <v>0</v>
      </c>
      <c r="G51" s="7">
        <v>0</v>
      </c>
      <c r="H51" s="70">
        <v>0</v>
      </c>
      <c r="I51" s="7">
        <v>0</v>
      </c>
      <c r="J51" s="7">
        <v>0</v>
      </c>
      <c r="K51" s="70">
        <v>1</v>
      </c>
      <c r="L51" s="7">
        <v>0.0002644</v>
      </c>
      <c r="M51" s="7">
        <v>1</v>
      </c>
    </row>
    <row r="52" spans="1:13" ht="12.75">
      <c r="A52" s="62" t="s">
        <v>80</v>
      </c>
      <c r="B52" s="37">
        <v>1024</v>
      </c>
      <c r="C52" s="37">
        <v>0</v>
      </c>
      <c r="D52" s="64" t="s">
        <v>92</v>
      </c>
      <c r="E52" s="76" t="s">
        <v>92</v>
      </c>
      <c r="F52" s="64" t="s">
        <v>92</v>
      </c>
      <c r="G52" s="64" t="s">
        <v>92</v>
      </c>
      <c r="H52" s="76" t="s">
        <v>92</v>
      </c>
      <c r="I52" s="64" t="s">
        <v>92</v>
      </c>
      <c r="J52" s="64" t="s">
        <v>92</v>
      </c>
      <c r="K52" s="76" t="s">
        <v>92</v>
      </c>
      <c r="L52" s="64" t="s">
        <v>92</v>
      </c>
      <c r="M52" s="64" t="s">
        <v>92</v>
      </c>
    </row>
    <row r="53" spans="1:13" ht="12.75">
      <c r="A53" s="62" t="s">
        <v>81</v>
      </c>
      <c r="B53" s="37">
        <v>2809</v>
      </c>
      <c r="C53" s="37">
        <v>0</v>
      </c>
      <c r="D53" s="64" t="s">
        <v>92</v>
      </c>
      <c r="E53" s="76" t="s">
        <v>92</v>
      </c>
      <c r="F53" s="64" t="s">
        <v>92</v>
      </c>
      <c r="G53" s="64" t="s">
        <v>92</v>
      </c>
      <c r="H53" s="76" t="s">
        <v>92</v>
      </c>
      <c r="I53" s="64" t="s">
        <v>92</v>
      </c>
      <c r="J53" s="64" t="s">
        <v>92</v>
      </c>
      <c r="K53" s="76" t="s">
        <v>92</v>
      </c>
      <c r="L53" s="64" t="s">
        <v>92</v>
      </c>
      <c r="M53" s="64" t="s">
        <v>92</v>
      </c>
    </row>
    <row r="54" spans="1:13" ht="12.75">
      <c r="A54" s="62" t="s">
        <v>82</v>
      </c>
      <c r="B54" s="37">
        <v>104</v>
      </c>
      <c r="C54" s="37">
        <v>0</v>
      </c>
      <c r="D54" s="64" t="s">
        <v>92</v>
      </c>
      <c r="E54" s="76" t="s">
        <v>92</v>
      </c>
      <c r="F54" s="64" t="s">
        <v>92</v>
      </c>
      <c r="G54" s="64" t="s">
        <v>92</v>
      </c>
      <c r="H54" s="76" t="s">
        <v>92</v>
      </c>
      <c r="I54" s="64" t="s">
        <v>92</v>
      </c>
      <c r="J54" s="64" t="s">
        <v>92</v>
      </c>
      <c r="K54" s="76" t="s">
        <v>92</v>
      </c>
      <c r="L54" s="64" t="s">
        <v>92</v>
      </c>
      <c r="M54" s="64" t="s">
        <v>92</v>
      </c>
    </row>
    <row r="55" spans="1:13" ht="12.75">
      <c r="A55" s="12"/>
      <c r="B55" s="37"/>
      <c r="C55" s="37"/>
      <c r="D55" s="7"/>
      <c r="E55" s="37"/>
      <c r="F55" s="7"/>
      <c r="G55" s="7"/>
      <c r="H55" s="37"/>
      <c r="I55" s="7"/>
      <c r="J55" s="7"/>
      <c r="K55" s="37"/>
      <c r="L55" s="7"/>
      <c r="M55" s="7"/>
    </row>
    <row r="56" spans="1:13" ht="12.75">
      <c r="A56" s="73" t="s">
        <v>19</v>
      </c>
      <c r="B56" s="43">
        <f>SUM(B9:B54)</f>
        <v>194813</v>
      </c>
      <c r="C56" s="43">
        <f>SUM(C9:C54)</f>
        <v>48</v>
      </c>
      <c r="D56" s="29">
        <f>C56/B56</f>
        <v>0.0002463901279688727</v>
      </c>
      <c r="E56" s="43">
        <f>SUM(E9:E54)</f>
        <v>1</v>
      </c>
      <c r="F56" s="29">
        <f>E56/B56</f>
        <v>5.133127666018182E-06</v>
      </c>
      <c r="G56" s="29">
        <f>E56/C56</f>
        <v>0.020833333333333332</v>
      </c>
      <c r="H56" s="43">
        <f>SUM(H9:H54)</f>
        <v>0</v>
      </c>
      <c r="I56" s="29">
        <f>H56/B56</f>
        <v>0</v>
      </c>
      <c r="J56" s="29">
        <f>H56/C56</f>
        <v>0</v>
      </c>
      <c r="K56" s="43">
        <f>SUM(K9:K54)</f>
        <v>47</v>
      </c>
      <c r="L56" s="29">
        <f>K56/B56</f>
        <v>0.00024125700030285454</v>
      </c>
      <c r="M56" s="29">
        <f>K56/C56</f>
        <v>0.9791666666666666</v>
      </c>
    </row>
    <row r="57" spans="1:13" ht="12.75">
      <c r="A57" s="3"/>
      <c r="B57" s="39"/>
      <c r="C57" s="39"/>
      <c r="D57" s="4"/>
      <c r="E57" s="39"/>
      <c r="F57" s="4"/>
      <c r="G57" s="4"/>
      <c r="H57" s="39"/>
      <c r="I57" s="4"/>
      <c r="J57" s="4"/>
      <c r="K57" s="39"/>
      <c r="L57" s="4"/>
      <c r="M57" s="4"/>
    </row>
    <row r="58" spans="1:13" ht="12.75">
      <c r="A58" s="2"/>
      <c r="B58" s="34"/>
      <c r="C58" s="34"/>
      <c r="D58" s="16"/>
      <c r="E58" s="34"/>
      <c r="F58" s="16"/>
      <c r="G58" s="16"/>
      <c r="H58" s="34"/>
      <c r="I58" s="16"/>
      <c r="J58" s="16"/>
      <c r="K58" s="34"/>
      <c r="L58" s="16"/>
      <c r="M58" s="16"/>
    </row>
    <row r="59" spans="1:13" ht="14.25">
      <c r="A59" s="8" t="s">
        <v>30</v>
      </c>
      <c r="B59" s="40"/>
      <c r="C59" s="40"/>
      <c r="D59" s="26"/>
      <c r="E59" s="40"/>
      <c r="F59" s="26"/>
      <c r="G59" s="26"/>
      <c r="H59" s="40"/>
      <c r="I59" s="26"/>
      <c r="J59" s="26"/>
      <c r="K59" s="40"/>
      <c r="L59" s="26"/>
      <c r="M59" s="26"/>
    </row>
    <row r="60" spans="1:13" ht="12.75">
      <c r="A60" s="87" t="s">
        <v>4</v>
      </c>
      <c r="B60" s="84" t="s">
        <v>0</v>
      </c>
      <c r="C60" s="84" t="s">
        <v>3</v>
      </c>
      <c r="D60" s="81" t="s">
        <v>1</v>
      </c>
      <c r="E60" s="84" t="s">
        <v>5</v>
      </c>
      <c r="F60" s="79" t="s">
        <v>6</v>
      </c>
      <c r="G60" s="80"/>
      <c r="H60" s="84" t="s">
        <v>8</v>
      </c>
      <c r="I60" s="79" t="s">
        <v>7</v>
      </c>
      <c r="J60" s="80"/>
      <c r="K60" s="84" t="s">
        <v>2</v>
      </c>
      <c r="L60" s="79" t="s">
        <v>9</v>
      </c>
      <c r="M60" s="80"/>
    </row>
    <row r="61" spans="1:13" ht="12.75">
      <c r="A61" s="90"/>
      <c r="B61" s="85"/>
      <c r="C61" s="85"/>
      <c r="D61" s="82"/>
      <c r="E61" s="85"/>
      <c r="F61" s="25" t="s">
        <v>0</v>
      </c>
      <c r="G61" s="23" t="s">
        <v>3</v>
      </c>
      <c r="H61" s="85"/>
      <c r="I61" s="22" t="s">
        <v>0</v>
      </c>
      <c r="J61" s="22" t="s">
        <v>3</v>
      </c>
      <c r="K61" s="85"/>
      <c r="L61" s="22" t="s">
        <v>0</v>
      </c>
      <c r="M61" s="22" t="s">
        <v>3</v>
      </c>
    </row>
    <row r="62" spans="1:13" ht="12.75">
      <c r="A62" s="13"/>
      <c r="B62" s="41"/>
      <c r="C62" s="41"/>
      <c r="D62" s="15"/>
      <c r="E62" s="41"/>
      <c r="F62" s="15"/>
      <c r="G62" s="15"/>
      <c r="H62" s="41"/>
      <c r="I62" s="15"/>
      <c r="J62" s="15"/>
      <c r="K62" s="41"/>
      <c r="L62" s="15"/>
      <c r="M62" s="15"/>
    </row>
    <row r="63" spans="1:13" ht="12.75">
      <c r="A63" s="12" t="s">
        <v>35</v>
      </c>
      <c r="B63" s="36">
        <v>1319</v>
      </c>
      <c r="C63" s="37">
        <v>3</v>
      </c>
      <c r="D63" s="7">
        <v>0.0022745</v>
      </c>
      <c r="E63" s="70">
        <v>0</v>
      </c>
      <c r="F63" s="7">
        <v>0</v>
      </c>
      <c r="G63" s="7">
        <v>0</v>
      </c>
      <c r="H63" s="70">
        <v>0</v>
      </c>
      <c r="I63" s="7">
        <v>0</v>
      </c>
      <c r="J63" s="7">
        <v>0</v>
      </c>
      <c r="K63" s="70">
        <v>3</v>
      </c>
      <c r="L63" s="7">
        <v>0.0022745</v>
      </c>
      <c r="M63" s="7">
        <v>1</v>
      </c>
    </row>
    <row r="64" spans="1:13" ht="12.75">
      <c r="A64" s="12" t="s">
        <v>36</v>
      </c>
      <c r="B64" s="36">
        <v>4099</v>
      </c>
      <c r="C64" s="36">
        <v>3</v>
      </c>
      <c r="D64" s="14">
        <v>0.0007319</v>
      </c>
      <c r="E64" s="69">
        <v>1</v>
      </c>
      <c r="F64" s="14">
        <v>0.000244</v>
      </c>
      <c r="G64" s="14">
        <v>0.3333333</v>
      </c>
      <c r="H64" s="69">
        <v>0</v>
      </c>
      <c r="I64" s="14">
        <v>0</v>
      </c>
      <c r="J64" s="14">
        <v>0</v>
      </c>
      <c r="K64" s="69">
        <v>2</v>
      </c>
      <c r="L64" s="14">
        <v>0.0004879</v>
      </c>
      <c r="M64" s="14">
        <v>0.6666667</v>
      </c>
    </row>
    <row r="65" spans="1:13" ht="12.75">
      <c r="A65" s="12" t="s">
        <v>37</v>
      </c>
      <c r="B65" s="36">
        <v>5369</v>
      </c>
      <c r="C65" s="37">
        <v>8</v>
      </c>
      <c r="D65" s="7">
        <v>0.00149</v>
      </c>
      <c r="E65" s="70">
        <v>1</v>
      </c>
      <c r="F65" s="7">
        <v>0.0001863</v>
      </c>
      <c r="G65" s="7">
        <v>0.125</v>
      </c>
      <c r="H65" s="70">
        <v>0</v>
      </c>
      <c r="I65" s="7">
        <v>0</v>
      </c>
      <c r="J65" s="7">
        <v>0</v>
      </c>
      <c r="K65" s="70">
        <v>7</v>
      </c>
      <c r="L65" s="7">
        <v>0.0013038</v>
      </c>
      <c r="M65" s="7">
        <v>0.875</v>
      </c>
    </row>
    <row r="66" spans="1:13" ht="12.75">
      <c r="A66" s="17" t="s">
        <v>38</v>
      </c>
      <c r="B66" s="37">
        <v>7574</v>
      </c>
      <c r="C66" s="37">
        <v>8</v>
      </c>
      <c r="D66" s="7">
        <v>0.0010562</v>
      </c>
      <c r="E66" s="70">
        <v>0</v>
      </c>
      <c r="F66" s="7">
        <v>0</v>
      </c>
      <c r="G66" s="7">
        <v>0</v>
      </c>
      <c r="H66" s="70">
        <v>0</v>
      </c>
      <c r="I66" s="7">
        <v>0</v>
      </c>
      <c r="J66" s="7">
        <v>0</v>
      </c>
      <c r="K66" s="70">
        <v>8</v>
      </c>
      <c r="L66" s="7">
        <v>0.0010562</v>
      </c>
      <c r="M66" s="7">
        <v>1</v>
      </c>
    </row>
    <row r="67" spans="1:13" ht="12.75">
      <c r="A67" s="17" t="s">
        <v>39</v>
      </c>
      <c r="B67" s="37">
        <v>9117</v>
      </c>
      <c r="C67" s="37">
        <v>26</v>
      </c>
      <c r="D67" s="7">
        <v>0.0028518</v>
      </c>
      <c r="E67" s="70">
        <v>2</v>
      </c>
      <c r="F67" s="7">
        <v>0.0002194</v>
      </c>
      <c r="G67" s="7">
        <v>0.0769231</v>
      </c>
      <c r="H67" s="70">
        <v>0</v>
      </c>
      <c r="I67" s="7">
        <v>0</v>
      </c>
      <c r="J67" s="7">
        <v>0</v>
      </c>
      <c r="K67" s="70">
        <v>24</v>
      </c>
      <c r="L67" s="7">
        <v>0.0026324</v>
      </c>
      <c r="M67" s="7">
        <v>0.9230769</v>
      </c>
    </row>
    <row r="68" spans="1:13" ht="12.75">
      <c r="A68" s="17" t="s">
        <v>40</v>
      </c>
      <c r="B68" s="37">
        <v>1181</v>
      </c>
      <c r="C68" s="37">
        <v>9</v>
      </c>
      <c r="D68" s="7">
        <v>0.0076207</v>
      </c>
      <c r="E68" s="70">
        <v>2</v>
      </c>
      <c r="F68" s="7">
        <v>0.0016935</v>
      </c>
      <c r="G68" s="7">
        <v>0.2222222</v>
      </c>
      <c r="H68" s="70">
        <v>0</v>
      </c>
      <c r="I68" s="7">
        <v>0</v>
      </c>
      <c r="J68" s="7">
        <v>0</v>
      </c>
      <c r="K68" s="70">
        <v>7</v>
      </c>
      <c r="L68" s="7">
        <v>0.0059272</v>
      </c>
      <c r="M68" s="7">
        <v>0.7777778</v>
      </c>
    </row>
    <row r="69" spans="1:13" ht="12.75">
      <c r="A69" s="12" t="s">
        <v>41</v>
      </c>
      <c r="B69" s="36">
        <v>10134</v>
      </c>
      <c r="C69" s="37">
        <v>22</v>
      </c>
      <c r="D69" s="7">
        <v>0.0021709</v>
      </c>
      <c r="E69" s="70">
        <v>1</v>
      </c>
      <c r="F69" s="7">
        <v>9.87E-05</v>
      </c>
      <c r="G69" s="7">
        <v>0.0454545</v>
      </c>
      <c r="H69" s="70">
        <v>0</v>
      </c>
      <c r="I69" s="7">
        <v>0</v>
      </c>
      <c r="J69" s="7">
        <v>0</v>
      </c>
      <c r="K69" s="70">
        <v>21</v>
      </c>
      <c r="L69" s="7">
        <v>0.0020722</v>
      </c>
      <c r="M69" s="7">
        <v>0.9545455</v>
      </c>
    </row>
    <row r="70" spans="1:13" ht="12.75">
      <c r="A70" s="12" t="s">
        <v>83</v>
      </c>
      <c r="B70" s="36">
        <v>714</v>
      </c>
      <c r="C70" s="37">
        <v>6</v>
      </c>
      <c r="D70" s="7">
        <v>0.0084034</v>
      </c>
      <c r="E70" s="70">
        <v>3</v>
      </c>
      <c r="F70" s="7">
        <v>0.0042017</v>
      </c>
      <c r="G70" s="7">
        <v>0.5</v>
      </c>
      <c r="H70" s="70">
        <v>0</v>
      </c>
      <c r="I70" s="7">
        <v>0</v>
      </c>
      <c r="J70" s="7">
        <v>0</v>
      </c>
      <c r="K70" s="70">
        <v>3</v>
      </c>
      <c r="L70" s="7">
        <v>0.0042017</v>
      </c>
      <c r="M70" s="7">
        <v>0.5</v>
      </c>
    </row>
    <row r="71" spans="1:13" ht="12.75">
      <c r="A71" s="12" t="s">
        <v>42</v>
      </c>
      <c r="B71" s="36">
        <v>129</v>
      </c>
      <c r="C71" s="37">
        <v>0</v>
      </c>
      <c r="D71" s="64" t="s">
        <v>92</v>
      </c>
      <c r="E71" s="76" t="s">
        <v>92</v>
      </c>
      <c r="F71" s="64" t="s">
        <v>92</v>
      </c>
      <c r="G71" s="64" t="s">
        <v>92</v>
      </c>
      <c r="H71" s="76" t="s">
        <v>92</v>
      </c>
      <c r="I71" s="64" t="s">
        <v>92</v>
      </c>
      <c r="J71" s="64" t="s">
        <v>92</v>
      </c>
      <c r="K71" s="76" t="s">
        <v>92</v>
      </c>
      <c r="L71" s="64" t="s">
        <v>92</v>
      </c>
      <c r="M71" s="64" t="s">
        <v>92</v>
      </c>
    </row>
    <row r="72" spans="1:13" ht="12.75">
      <c r="A72" s="12" t="s">
        <v>43</v>
      </c>
      <c r="B72" s="36">
        <v>429</v>
      </c>
      <c r="C72" s="37">
        <v>2</v>
      </c>
      <c r="D72" s="7">
        <v>0.004662</v>
      </c>
      <c r="E72" s="70">
        <v>1</v>
      </c>
      <c r="F72" s="7">
        <v>0.002331</v>
      </c>
      <c r="G72" s="7">
        <v>0.5</v>
      </c>
      <c r="H72" s="70">
        <v>0</v>
      </c>
      <c r="I72" s="7">
        <v>0</v>
      </c>
      <c r="J72" s="7">
        <v>0</v>
      </c>
      <c r="K72" s="70">
        <v>1</v>
      </c>
      <c r="L72" s="7">
        <v>0.002331</v>
      </c>
      <c r="M72" s="7">
        <v>0.5</v>
      </c>
    </row>
    <row r="73" spans="1:13" ht="12.75">
      <c r="A73" s="12" t="s">
        <v>44</v>
      </c>
      <c r="B73" s="36">
        <v>4476</v>
      </c>
      <c r="C73" s="36">
        <v>6</v>
      </c>
      <c r="D73" s="14">
        <v>0.0013405</v>
      </c>
      <c r="E73" s="69">
        <v>1</v>
      </c>
      <c r="F73" s="14">
        <v>0.0002234</v>
      </c>
      <c r="G73" s="14">
        <v>0.1666667</v>
      </c>
      <c r="H73" s="69">
        <v>0</v>
      </c>
      <c r="I73" s="14">
        <v>0</v>
      </c>
      <c r="J73" s="14">
        <v>0</v>
      </c>
      <c r="K73" s="69">
        <v>5</v>
      </c>
      <c r="L73" s="14">
        <v>0.0011171</v>
      </c>
      <c r="M73" s="14">
        <v>0.8333333</v>
      </c>
    </row>
    <row r="74" spans="1:13" ht="12.75">
      <c r="A74" s="12" t="s">
        <v>45</v>
      </c>
      <c r="B74" s="36">
        <v>427</v>
      </c>
      <c r="C74" s="37">
        <v>0</v>
      </c>
      <c r="D74" s="64" t="s">
        <v>92</v>
      </c>
      <c r="E74" s="76" t="s">
        <v>92</v>
      </c>
      <c r="F74" s="64" t="s">
        <v>92</v>
      </c>
      <c r="G74" s="64" t="s">
        <v>92</v>
      </c>
      <c r="H74" s="76" t="s">
        <v>92</v>
      </c>
      <c r="I74" s="64" t="s">
        <v>92</v>
      </c>
      <c r="J74" s="64" t="s">
        <v>92</v>
      </c>
      <c r="K74" s="76" t="s">
        <v>92</v>
      </c>
      <c r="L74" s="64" t="s">
        <v>92</v>
      </c>
      <c r="M74" s="64" t="s">
        <v>92</v>
      </c>
    </row>
    <row r="75" spans="1:13" ht="12.75">
      <c r="A75" s="12" t="s">
        <v>46</v>
      </c>
      <c r="B75" s="36">
        <v>3021</v>
      </c>
      <c r="C75" s="37">
        <v>2</v>
      </c>
      <c r="D75" s="7">
        <v>0.000662</v>
      </c>
      <c r="E75" s="70">
        <v>2</v>
      </c>
      <c r="F75" s="7">
        <v>0.000662</v>
      </c>
      <c r="G75" s="7">
        <v>1</v>
      </c>
      <c r="H75" s="70">
        <v>0</v>
      </c>
      <c r="I75" s="7">
        <v>0</v>
      </c>
      <c r="J75" s="7">
        <v>0</v>
      </c>
      <c r="K75" s="70">
        <v>0</v>
      </c>
      <c r="L75" s="7">
        <v>0</v>
      </c>
      <c r="M75" s="7">
        <v>0</v>
      </c>
    </row>
    <row r="76" spans="1:13" ht="12.75">
      <c r="A76" s="12" t="s">
        <v>47</v>
      </c>
      <c r="B76" s="36">
        <v>2881</v>
      </c>
      <c r="C76" s="37">
        <v>5</v>
      </c>
      <c r="D76" s="64">
        <v>0.0017355</v>
      </c>
      <c r="E76" s="76">
        <v>2</v>
      </c>
      <c r="F76" s="64">
        <v>0.0006942</v>
      </c>
      <c r="G76" s="64">
        <v>0.4</v>
      </c>
      <c r="H76" s="76">
        <v>0</v>
      </c>
      <c r="I76" s="64">
        <v>0</v>
      </c>
      <c r="J76" s="64">
        <v>0</v>
      </c>
      <c r="K76" s="76">
        <v>3</v>
      </c>
      <c r="L76" s="64">
        <v>0.0010413</v>
      </c>
      <c r="M76" s="64">
        <v>0.6</v>
      </c>
    </row>
    <row r="77" spans="1:13" ht="12.75">
      <c r="A77" s="17" t="s">
        <v>48</v>
      </c>
      <c r="B77" s="37">
        <v>642</v>
      </c>
      <c r="C77" s="37">
        <v>5</v>
      </c>
      <c r="D77" s="7">
        <v>0.0077882</v>
      </c>
      <c r="E77" s="70">
        <v>2</v>
      </c>
      <c r="F77" s="7">
        <v>0.0031153</v>
      </c>
      <c r="G77" s="7">
        <v>0.4</v>
      </c>
      <c r="H77" s="70">
        <v>0</v>
      </c>
      <c r="I77" s="7">
        <v>0</v>
      </c>
      <c r="J77" s="7">
        <v>0</v>
      </c>
      <c r="K77" s="70">
        <v>3</v>
      </c>
      <c r="L77" s="7">
        <v>0.0046729</v>
      </c>
      <c r="M77" s="7">
        <v>0.6</v>
      </c>
    </row>
    <row r="78" spans="1:13" ht="12.75">
      <c r="A78" s="17" t="s">
        <v>49</v>
      </c>
      <c r="B78" s="37">
        <v>1126</v>
      </c>
      <c r="C78" s="37">
        <v>3</v>
      </c>
      <c r="D78" s="64">
        <v>0.0026643</v>
      </c>
      <c r="E78" s="76">
        <v>1</v>
      </c>
      <c r="F78" s="64">
        <v>0.0008881</v>
      </c>
      <c r="G78" s="64">
        <v>0.3333333</v>
      </c>
      <c r="H78" s="76">
        <v>0</v>
      </c>
      <c r="I78" s="64">
        <v>0</v>
      </c>
      <c r="J78" s="64">
        <v>0</v>
      </c>
      <c r="K78" s="76">
        <v>2</v>
      </c>
      <c r="L78" s="64">
        <v>0.0017762</v>
      </c>
      <c r="M78" s="64">
        <v>0.6666667</v>
      </c>
    </row>
    <row r="79" spans="1:13" ht="12.75">
      <c r="A79" s="17" t="s">
        <v>50</v>
      </c>
      <c r="B79" s="37">
        <v>35716</v>
      </c>
      <c r="C79" s="37">
        <v>55</v>
      </c>
      <c r="D79" s="7">
        <v>0.0015399</v>
      </c>
      <c r="E79" s="70">
        <v>8</v>
      </c>
      <c r="F79" s="7">
        <v>0.000224</v>
      </c>
      <c r="G79" s="7">
        <v>0.1454545</v>
      </c>
      <c r="H79" s="70">
        <v>0</v>
      </c>
      <c r="I79" s="7">
        <v>0</v>
      </c>
      <c r="J79" s="7">
        <v>0</v>
      </c>
      <c r="K79" s="70">
        <v>47</v>
      </c>
      <c r="L79" s="7">
        <v>0.0013159</v>
      </c>
      <c r="M79" s="7">
        <v>0.8545455</v>
      </c>
    </row>
    <row r="80" spans="1:13" ht="12.75">
      <c r="A80" s="12" t="s">
        <v>51</v>
      </c>
      <c r="B80" s="36">
        <v>783</v>
      </c>
      <c r="C80" s="37">
        <v>0</v>
      </c>
      <c r="D80" s="64" t="s">
        <v>92</v>
      </c>
      <c r="E80" s="76" t="s">
        <v>92</v>
      </c>
      <c r="F80" s="64" t="s">
        <v>92</v>
      </c>
      <c r="G80" s="64" t="s">
        <v>92</v>
      </c>
      <c r="H80" s="76" t="s">
        <v>92</v>
      </c>
      <c r="I80" s="64" t="s">
        <v>92</v>
      </c>
      <c r="J80" s="64" t="s">
        <v>92</v>
      </c>
      <c r="K80" s="76" t="s">
        <v>92</v>
      </c>
      <c r="L80" s="64" t="s">
        <v>92</v>
      </c>
      <c r="M80" s="64" t="s">
        <v>92</v>
      </c>
    </row>
    <row r="81" spans="1:13" ht="12.75">
      <c r="A81" s="12" t="s">
        <v>52</v>
      </c>
      <c r="B81" s="36">
        <v>454</v>
      </c>
      <c r="C81" s="37">
        <v>2</v>
      </c>
      <c r="D81" s="7">
        <v>0.0044053</v>
      </c>
      <c r="E81" s="70">
        <v>0</v>
      </c>
      <c r="F81" s="7">
        <v>0</v>
      </c>
      <c r="G81" s="7">
        <v>0</v>
      </c>
      <c r="H81" s="70">
        <v>0</v>
      </c>
      <c r="I81" s="7">
        <v>0</v>
      </c>
      <c r="J81" s="7">
        <v>0</v>
      </c>
      <c r="K81" s="70">
        <v>2</v>
      </c>
      <c r="L81" s="7">
        <v>0.0044053</v>
      </c>
      <c r="M81" s="7">
        <v>1</v>
      </c>
    </row>
    <row r="82" spans="1:13" ht="12.75">
      <c r="A82" s="12" t="s">
        <v>53</v>
      </c>
      <c r="B82" s="36">
        <v>282</v>
      </c>
      <c r="C82" s="37">
        <v>0</v>
      </c>
      <c r="D82" s="64" t="s">
        <v>92</v>
      </c>
      <c r="E82" s="76" t="s">
        <v>92</v>
      </c>
      <c r="F82" s="64" t="s">
        <v>92</v>
      </c>
      <c r="G82" s="64" t="s">
        <v>92</v>
      </c>
      <c r="H82" s="76" t="s">
        <v>92</v>
      </c>
      <c r="I82" s="64" t="s">
        <v>92</v>
      </c>
      <c r="J82" s="64" t="s">
        <v>92</v>
      </c>
      <c r="K82" s="76" t="s">
        <v>92</v>
      </c>
      <c r="L82" s="64" t="s">
        <v>92</v>
      </c>
      <c r="M82" s="64" t="s">
        <v>92</v>
      </c>
    </row>
    <row r="83" spans="1:13" ht="12.75">
      <c r="A83" s="12" t="s">
        <v>54</v>
      </c>
      <c r="B83" s="36">
        <v>3918</v>
      </c>
      <c r="C83" s="37">
        <v>6</v>
      </c>
      <c r="D83" s="7">
        <v>0.0015314</v>
      </c>
      <c r="E83" s="70">
        <v>0</v>
      </c>
      <c r="F83" s="7">
        <v>0</v>
      </c>
      <c r="G83" s="7">
        <v>0</v>
      </c>
      <c r="H83" s="70">
        <v>0</v>
      </c>
      <c r="I83" s="7">
        <v>0</v>
      </c>
      <c r="J83" s="7">
        <v>0</v>
      </c>
      <c r="K83" s="70">
        <v>6</v>
      </c>
      <c r="L83" s="7">
        <v>0.0015314</v>
      </c>
      <c r="M83" s="7">
        <v>1</v>
      </c>
    </row>
    <row r="84" spans="1:13" ht="12.75">
      <c r="A84" s="12" t="s">
        <v>55</v>
      </c>
      <c r="B84" s="36">
        <v>69</v>
      </c>
      <c r="C84" s="37">
        <v>0</v>
      </c>
      <c r="D84" s="64" t="s">
        <v>92</v>
      </c>
      <c r="E84" s="76" t="s">
        <v>92</v>
      </c>
      <c r="F84" s="64" t="s">
        <v>92</v>
      </c>
      <c r="G84" s="64" t="s">
        <v>92</v>
      </c>
      <c r="H84" s="76" t="s">
        <v>92</v>
      </c>
      <c r="I84" s="64" t="s">
        <v>92</v>
      </c>
      <c r="J84" s="64" t="s">
        <v>92</v>
      </c>
      <c r="K84" s="76" t="s">
        <v>92</v>
      </c>
      <c r="L84" s="64" t="s">
        <v>92</v>
      </c>
      <c r="M84" s="64" t="s">
        <v>92</v>
      </c>
    </row>
    <row r="85" spans="1:13" ht="12.75">
      <c r="A85" s="12" t="s">
        <v>56</v>
      </c>
      <c r="B85" s="36">
        <v>126</v>
      </c>
      <c r="C85" s="37">
        <v>0</v>
      </c>
      <c r="D85" s="64" t="s">
        <v>92</v>
      </c>
      <c r="E85" s="76" t="s">
        <v>92</v>
      </c>
      <c r="F85" s="64" t="s">
        <v>92</v>
      </c>
      <c r="G85" s="64" t="s">
        <v>92</v>
      </c>
      <c r="H85" s="76" t="s">
        <v>92</v>
      </c>
      <c r="I85" s="64" t="s">
        <v>92</v>
      </c>
      <c r="J85" s="64" t="s">
        <v>92</v>
      </c>
      <c r="K85" s="76" t="s">
        <v>92</v>
      </c>
      <c r="L85" s="64" t="s">
        <v>92</v>
      </c>
      <c r="M85" s="64" t="s">
        <v>92</v>
      </c>
    </row>
    <row r="86" spans="1:13" ht="12.75">
      <c r="A86" s="12" t="s">
        <v>57</v>
      </c>
      <c r="B86" s="36">
        <v>7945</v>
      </c>
      <c r="C86" s="37">
        <v>9</v>
      </c>
      <c r="D86" s="7">
        <v>0.0011328</v>
      </c>
      <c r="E86" s="70">
        <v>4</v>
      </c>
      <c r="F86" s="7">
        <v>0.0005035</v>
      </c>
      <c r="G86" s="7">
        <v>0.4444444</v>
      </c>
      <c r="H86" s="70">
        <v>0</v>
      </c>
      <c r="I86" s="7">
        <v>0</v>
      </c>
      <c r="J86" s="7">
        <v>0</v>
      </c>
      <c r="K86" s="70">
        <v>5</v>
      </c>
      <c r="L86" s="7">
        <v>0.0006293</v>
      </c>
      <c r="M86" s="7">
        <v>0.5555556</v>
      </c>
    </row>
    <row r="87" spans="1:13" ht="12.75">
      <c r="A87" s="12" t="s">
        <v>58</v>
      </c>
      <c r="B87" s="36">
        <v>890</v>
      </c>
      <c r="C87" s="36">
        <v>0</v>
      </c>
      <c r="D87" s="64" t="s">
        <v>92</v>
      </c>
      <c r="E87" s="76" t="s">
        <v>92</v>
      </c>
      <c r="F87" s="64" t="s">
        <v>92</v>
      </c>
      <c r="G87" s="64" t="s">
        <v>92</v>
      </c>
      <c r="H87" s="76" t="s">
        <v>92</v>
      </c>
      <c r="I87" s="64" t="s">
        <v>92</v>
      </c>
      <c r="J87" s="64" t="s">
        <v>92</v>
      </c>
      <c r="K87" s="76" t="s">
        <v>92</v>
      </c>
      <c r="L87" s="64" t="s">
        <v>92</v>
      </c>
      <c r="M87" s="64" t="s">
        <v>92</v>
      </c>
    </row>
    <row r="88" spans="1:13" ht="12.75">
      <c r="A88" s="17" t="s">
        <v>59</v>
      </c>
      <c r="B88" s="37">
        <v>4351</v>
      </c>
      <c r="C88" s="37">
        <v>8</v>
      </c>
      <c r="D88" s="7">
        <v>0.0018387</v>
      </c>
      <c r="E88" s="70">
        <v>0</v>
      </c>
      <c r="F88" s="7">
        <v>0</v>
      </c>
      <c r="G88" s="7">
        <v>0</v>
      </c>
      <c r="H88" s="70">
        <v>0</v>
      </c>
      <c r="I88" s="7">
        <v>0</v>
      </c>
      <c r="J88" s="7">
        <v>0</v>
      </c>
      <c r="K88" s="70">
        <v>8</v>
      </c>
      <c r="L88" s="7">
        <v>0.0018387</v>
      </c>
      <c r="M88" s="7">
        <v>1</v>
      </c>
    </row>
    <row r="89" spans="1:13" ht="12.75">
      <c r="A89" s="17" t="s">
        <v>60</v>
      </c>
      <c r="B89" s="37">
        <v>1438</v>
      </c>
      <c r="C89" s="37">
        <v>2</v>
      </c>
      <c r="D89" s="7">
        <v>0.0013908</v>
      </c>
      <c r="E89" s="70">
        <v>1</v>
      </c>
      <c r="F89" s="7">
        <v>0.0006954</v>
      </c>
      <c r="G89" s="7">
        <v>0.5</v>
      </c>
      <c r="H89" s="70">
        <v>0</v>
      </c>
      <c r="I89" s="7">
        <v>0</v>
      </c>
      <c r="J89" s="7">
        <v>0</v>
      </c>
      <c r="K89" s="70">
        <v>1</v>
      </c>
      <c r="L89" s="7">
        <v>0.0006954</v>
      </c>
      <c r="M89" s="7">
        <v>0.5</v>
      </c>
    </row>
    <row r="90" spans="1:13" ht="12.75">
      <c r="A90" s="17" t="s">
        <v>61</v>
      </c>
      <c r="B90" s="37">
        <v>10760</v>
      </c>
      <c r="C90" s="37">
        <v>19</v>
      </c>
      <c r="D90" s="7">
        <v>0.0017658</v>
      </c>
      <c r="E90" s="70">
        <v>8</v>
      </c>
      <c r="F90" s="7">
        <v>0.0007435</v>
      </c>
      <c r="G90" s="7">
        <v>0.4210526</v>
      </c>
      <c r="H90" s="70">
        <v>0</v>
      </c>
      <c r="I90" s="7">
        <v>0</v>
      </c>
      <c r="J90" s="7">
        <v>0</v>
      </c>
      <c r="K90" s="70">
        <v>11</v>
      </c>
      <c r="L90" s="7">
        <v>0.0010223</v>
      </c>
      <c r="M90" s="7">
        <v>0.5789474</v>
      </c>
    </row>
    <row r="91" spans="1:13" ht="12.75">
      <c r="A91" s="12" t="s">
        <v>84</v>
      </c>
      <c r="B91" s="36">
        <v>5927</v>
      </c>
      <c r="C91" s="37">
        <v>13</v>
      </c>
      <c r="D91" s="7">
        <v>0.0021934</v>
      </c>
      <c r="E91" s="70">
        <v>4</v>
      </c>
      <c r="F91" s="7">
        <v>0.0006749</v>
      </c>
      <c r="G91" s="7">
        <v>0.3076923</v>
      </c>
      <c r="H91" s="70">
        <v>0</v>
      </c>
      <c r="I91" s="7">
        <v>0</v>
      </c>
      <c r="J91" s="7">
        <v>0</v>
      </c>
      <c r="K91" s="70">
        <v>9</v>
      </c>
      <c r="L91" s="7">
        <v>0.0015185</v>
      </c>
      <c r="M91" s="7">
        <v>0.6923077</v>
      </c>
    </row>
    <row r="92" spans="1:13" ht="12.75">
      <c r="A92" s="12" t="s">
        <v>64</v>
      </c>
      <c r="B92" s="36">
        <v>264</v>
      </c>
      <c r="C92" s="37">
        <v>0</v>
      </c>
      <c r="D92" s="64" t="s">
        <v>92</v>
      </c>
      <c r="E92" s="76" t="s">
        <v>92</v>
      </c>
      <c r="F92" s="64" t="s">
        <v>92</v>
      </c>
      <c r="G92" s="64" t="s">
        <v>92</v>
      </c>
      <c r="H92" s="76" t="s">
        <v>92</v>
      </c>
      <c r="I92" s="64" t="s">
        <v>92</v>
      </c>
      <c r="J92" s="64" t="s">
        <v>92</v>
      </c>
      <c r="K92" s="76" t="s">
        <v>92</v>
      </c>
      <c r="L92" s="64" t="s">
        <v>92</v>
      </c>
      <c r="M92" s="64" t="s">
        <v>92</v>
      </c>
    </row>
    <row r="93" spans="1:13" ht="12.75">
      <c r="A93" s="12" t="s">
        <v>65</v>
      </c>
      <c r="B93" s="36">
        <v>286</v>
      </c>
      <c r="C93" s="37">
        <v>0</v>
      </c>
      <c r="D93" s="64" t="s">
        <v>92</v>
      </c>
      <c r="E93" s="76" t="s">
        <v>92</v>
      </c>
      <c r="F93" s="64" t="s">
        <v>92</v>
      </c>
      <c r="G93" s="64" t="s">
        <v>92</v>
      </c>
      <c r="H93" s="76" t="s">
        <v>92</v>
      </c>
      <c r="I93" s="64" t="s">
        <v>92</v>
      </c>
      <c r="J93" s="64" t="s">
        <v>92</v>
      </c>
      <c r="K93" s="76" t="s">
        <v>92</v>
      </c>
      <c r="L93" s="64" t="s">
        <v>92</v>
      </c>
      <c r="M93" s="64" t="s">
        <v>92</v>
      </c>
    </row>
    <row r="94" spans="1:13" ht="12.75">
      <c r="A94" s="12" t="s">
        <v>67</v>
      </c>
      <c r="B94" s="36">
        <v>18861</v>
      </c>
      <c r="C94" s="37">
        <v>21</v>
      </c>
      <c r="D94" s="7">
        <v>0.0011134</v>
      </c>
      <c r="E94" s="70">
        <v>4</v>
      </c>
      <c r="F94" s="7">
        <v>0.0002121</v>
      </c>
      <c r="G94" s="7">
        <v>0.1904762</v>
      </c>
      <c r="H94" s="70">
        <v>0</v>
      </c>
      <c r="I94" s="7">
        <v>0</v>
      </c>
      <c r="J94" s="7">
        <v>0</v>
      </c>
      <c r="K94" s="70">
        <v>17</v>
      </c>
      <c r="L94" s="7">
        <v>0.0009013</v>
      </c>
      <c r="M94" s="7">
        <v>0.8095238</v>
      </c>
    </row>
    <row r="95" spans="1:13" ht="12.75">
      <c r="A95" s="12" t="s">
        <v>68</v>
      </c>
      <c r="B95" s="36">
        <v>1013</v>
      </c>
      <c r="C95" s="37">
        <v>19</v>
      </c>
      <c r="D95" s="7">
        <v>0.0187562</v>
      </c>
      <c r="E95" s="70">
        <v>7</v>
      </c>
      <c r="F95" s="7">
        <v>0.0069102</v>
      </c>
      <c r="G95" s="7">
        <v>0.3684211</v>
      </c>
      <c r="H95" s="70">
        <v>0</v>
      </c>
      <c r="I95" s="7">
        <v>0</v>
      </c>
      <c r="J95" s="7">
        <v>0</v>
      </c>
      <c r="K95" s="70">
        <v>12</v>
      </c>
      <c r="L95" s="7">
        <v>0.011846</v>
      </c>
      <c r="M95" s="7">
        <v>0.6315789</v>
      </c>
    </row>
    <row r="96" spans="1:13" ht="12.75">
      <c r="A96" s="12" t="s">
        <v>69</v>
      </c>
      <c r="B96" s="36">
        <v>9319</v>
      </c>
      <c r="C96" s="36">
        <v>29</v>
      </c>
      <c r="D96" s="14">
        <v>0.0031119</v>
      </c>
      <c r="E96" s="69">
        <v>9</v>
      </c>
      <c r="F96" s="14">
        <v>0.0009658</v>
      </c>
      <c r="G96" s="14">
        <v>0.3103448</v>
      </c>
      <c r="H96" s="69">
        <v>0</v>
      </c>
      <c r="I96" s="14">
        <v>0</v>
      </c>
      <c r="J96" s="14">
        <v>0</v>
      </c>
      <c r="K96" s="69">
        <v>20</v>
      </c>
      <c r="L96" s="14">
        <v>0.0021462</v>
      </c>
      <c r="M96" s="14">
        <v>0.6896552</v>
      </c>
    </row>
    <row r="97" spans="1:13" ht="12.75">
      <c r="A97" s="12" t="s">
        <v>70</v>
      </c>
      <c r="B97" s="36">
        <v>5162</v>
      </c>
      <c r="C97" s="37">
        <v>2</v>
      </c>
      <c r="D97" s="64">
        <v>0.0003874</v>
      </c>
      <c r="E97" s="76">
        <v>0</v>
      </c>
      <c r="F97" s="64">
        <v>0</v>
      </c>
      <c r="G97" s="64">
        <v>0</v>
      </c>
      <c r="H97" s="76">
        <v>0</v>
      </c>
      <c r="I97" s="64">
        <v>0</v>
      </c>
      <c r="J97" s="64">
        <v>0</v>
      </c>
      <c r="K97" s="76">
        <v>2</v>
      </c>
      <c r="L97" s="64">
        <v>0.0003874</v>
      </c>
      <c r="M97" s="64">
        <v>1</v>
      </c>
    </row>
    <row r="98" spans="1:13" ht="12.75">
      <c r="A98" s="12" t="s">
        <v>71</v>
      </c>
      <c r="B98" s="36">
        <v>639</v>
      </c>
      <c r="C98" s="36">
        <v>1</v>
      </c>
      <c r="D98" s="14">
        <v>0.0015649</v>
      </c>
      <c r="E98" s="69">
        <v>0</v>
      </c>
      <c r="F98" s="14">
        <v>0</v>
      </c>
      <c r="G98" s="14">
        <v>0</v>
      </c>
      <c r="H98" s="69">
        <v>0</v>
      </c>
      <c r="I98" s="14">
        <v>0</v>
      </c>
      <c r="J98" s="14">
        <v>0</v>
      </c>
      <c r="K98" s="69">
        <v>1</v>
      </c>
      <c r="L98" s="14">
        <v>0.0015649</v>
      </c>
      <c r="M98" s="14">
        <v>1</v>
      </c>
    </row>
    <row r="99" spans="1:13" ht="12.75">
      <c r="A99" s="17" t="s">
        <v>72</v>
      </c>
      <c r="B99" s="37">
        <v>764</v>
      </c>
      <c r="C99" s="37">
        <v>14</v>
      </c>
      <c r="D99" s="7">
        <v>0.0183246</v>
      </c>
      <c r="E99" s="70">
        <v>3</v>
      </c>
      <c r="F99" s="7">
        <v>0.0039267</v>
      </c>
      <c r="G99" s="7">
        <v>0.2142857</v>
      </c>
      <c r="H99" s="70">
        <v>0</v>
      </c>
      <c r="I99" s="7">
        <v>0</v>
      </c>
      <c r="J99" s="7">
        <v>0</v>
      </c>
      <c r="K99" s="70">
        <v>11</v>
      </c>
      <c r="L99" s="7">
        <v>0.0143979</v>
      </c>
      <c r="M99" s="7">
        <v>0.7857143</v>
      </c>
    </row>
    <row r="100" spans="1:13" ht="12.75">
      <c r="A100" s="17" t="s">
        <v>85</v>
      </c>
      <c r="B100" s="37">
        <v>2214</v>
      </c>
      <c r="C100" s="37">
        <v>2</v>
      </c>
      <c r="D100" s="7">
        <v>0.0009033</v>
      </c>
      <c r="E100" s="70">
        <v>0</v>
      </c>
      <c r="F100" s="7">
        <v>0</v>
      </c>
      <c r="G100" s="7">
        <v>0</v>
      </c>
      <c r="H100" s="70">
        <v>0</v>
      </c>
      <c r="I100" s="7">
        <v>0</v>
      </c>
      <c r="J100" s="7">
        <v>0</v>
      </c>
      <c r="K100" s="70">
        <v>2</v>
      </c>
      <c r="L100" s="7">
        <v>0.0009033</v>
      </c>
      <c r="M100" s="7">
        <v>1</v>
      </c>
    </row>
    <row r="101" spans="1:13" ht="12.75">
      <c r="A101" s="17" t="s">
        <v>73</v>
      </c>
      <c r="B101" s="37">
        <v>9672</v>
      </c>
      <c r="C101" s="37">
        <v>10</v>
      </c>
      <c r="D101" s="7">
        <v>0.0010339</v>
      </c>
      <c r="E101" s="70">
        <v>1</v>
      </c>
      <c r="F101" s="7">
        <v>0.0001034</v>
      </c>
      <c r="G101" s="7">
        <v>0.1</v>
      </c>
      <c r="H101" s="70">
        <v>0</v>
      </c>
      <c r="I101" s="7">
        <v>0</v>
      </c>
      <c r="J101" s="7">
        <v>0</v>
      </c>
      <c r="K101" s="70">
        <v>9</v>
      </c>
      <c r="L101" s="7">
        <v>0.0009305</v>
      </c>
      <c r="M101" s="7">
        <v>0.9</v>
      </c>
    </row>
    <row r="102" spans="1:13" ht="12.75">
      <c r="A102" s="12" t="s">
        <v>74</v>
      </c>
      <c r="B102" s="36">
        <v>8955</v>
      </c>
      <c r="C102" s="36">
        <v>15</v>
      </c>
      <c r="D102" s="14">
        <v>0.001675</v>
      </c>
      <c r="E102" s="69">
        <v>0</v>
      </c>
      <c r="F102" s="14">
        <v>0</v>
      </c>
      <c r="G102" s="14">
        <v>0</v>
      </c>
      <c r="H102" s="69">
        <v>0</v>
      </c>
      <c r="I102" s="14">
        <v>0</v>
      </c>
      <c r="J102" s="14">
        <v>0</v>
      </c>
      <c r="K102" s="69">
        <v>15</v>
      </c>
      <c r="L102" s="14">
        <v>0.001675</v>
      </c>
      <c r="M102" s="14">
        <v>1</v>
      </c>
    </row>
    <row r="103" spans="1:13" ht="12.75">
      <c r="A103" s="12" t="s">
        <v>86</v>
      </c>
      <c r="B103" s="36">
        <v>982</v>
      </c>
      <c r="C103" s="37">
        <v>12</v>
      </c>
      <c r="D103" s="7">
        <v>0.01222</v>
      </c>
      <c r="E103" s="70">
        <v>2</v>
      </c>
      <c r="F103" s="7">
        <v>0.0020367</v>
      </c>
      <c r="G103" s="7">
        <v>0.1666667</v>
      </c>
      <c r="H103" s="70">
        <v>0</v>
      </c>
      <c r="I103" s="7">
        <v>0</v>
      </c>
      <c r="J103" s="7">
        <v>0</v>
      </c>
      <c r="K103" s="70">
        <v>10</v>
      </c>
      <c r="L103" s="7">
        <v>0.0101833</v>
      </c>
      <c r="M103" s="7">
        <v>0.8333333</v>
      </c>
    </row>
    <row r="104" spans="1:13" ht="12.75">
      <c r="A104" s="12" t="s">
        <v>78</v>
      </c>
      <c r="B104" s="36">
        <v>3666</v>
      </c>
      <c r="C104" s="37">
        <v>29</v>
      </c>
      <c r="D104" s="7">
        <v>0.0079105</v>
      </c>
      <c r="E104" s="70">
        <v>8</v>
      </c>
      <c r="F104" s="7">
        <v>0.0021822</v>
      </c>
      <c r="G104" s="7">
        <v>0.2758621</v>
      </c>
      <c r="H104" s="70">
        <v>0</v>
      </c>
      <c r="I104" s="7">
        <v>0</v>
      </c>
      <c r="J104" s="7">
        <v>0</v>
      </c>
      <c r="K104" s="70">
        <v>21</v>
      </c>
      <c r="L104" s="7">
        <v>0.0057283</v>
      </c>
      <c r="M104" s="7">
        <v>0.7241379</v>
      </c>
    </row>
    <row r="105" spans="1:13" ht="12.75">
      <c r="A105" s="12" t="s">
        <v>79</v>
      </c>
      <c r="B105" s="36">
        <v>3782</v>
      </c>
      <c r="C105" s="37">
        <v>10</v>
      </c>
      <c r="D105" s="7">
        <v>0.0026441</v>
      </c>
      <c r="E105" s="70">
        <v>2</v>
      </c>
      <c r="F105" s="7">
        <v>0.0005288</v>
      </c>
      <c r="G105" s="7">
        <v>0.2</v>
      </c>
      <c r="H105" s="70">
        <v>0</v>
      </c>
      <c r="I105" s="7">
        <v>0</v>
      </c>
      <c r="J105" s="7">
        <v>0</v>
      </c>
      <c r="K105" s="70">
        <v>8</v>
      </c>
      <c r="L105" s="7">
        <v>0.0021153</v>
      </c>
      <c r="M105" s="7">
        <v>0.8</v>
      </c>
    </row>
    <row r="106" spans="1:13" ht="12.75">
      <c r="A106" s="12" t="s">
        <v>80</v>
      </c>
      <c r="B106" s="36">
        <v>1024</v>
      </c>
      <c r="C106" s="37">
        <v>6</v>
      </c>
      <c r="D106" s="7">
        <v>0.0058594</v>
      </c>
      <c r="E106" s="70">
        <v>1</v>
      </c>
      <c r="F106" s="7">
        <v>0.0009766</v>
      </c>
      <c r="G106" s="7">
        <v>0.1666667</v>
      </c>
      <c r="H106" s="70">
        <v>0</v>
      </c>
      <c r="I106" s="7">
        <v>0</v>
      </c>
      <c r="J106" s="7">
        <v>0</v>
      </c>
      <c r="K106" s="70">
        <v>5</v>
      </c>
      <c r="L106" s="7">
        <v>0.0048828</v>
      </c>
      <c r="M106" s="7">
        <v>0.8333333</v>
      </c>
    </row>
    <row r="107" spans="1:13" ht="12.75">
      <c r="A107" s="12" t="s">
        <v>81</v>
      </c>
      <c r="B107" s="36">
        <v>2809</v>
      </c>
      <c r="C107" s="36">
        <v>2</v>
      </c>
      <c r="D107" s="64">
        <v>0.000712</v>
      </c>
      <c r="E107" s="76">
        <v>0</v>
      </c>
      <c r="F107" s="64">
        <v>0</v>
      </c>
      <c r="G107" s="64">
        <v>0</v>
      </c>
      <c r="H107" s="76">
        <v>0</v>
      </c>
      <c r="I107" s="64">
        <v>0</v>
      </c>
      <c r="J107" s="64">
        <v>0</v>
      </c>
      <c r="K107" s="76">
        <v>2</v>
      </c>
      <c r="L107" s="64">
        <v>0.000712</v>
      </c>
      <c r="M107" s="64">
        <v>1</v>
      </c>
    </row>
    <row r="108" spans="1:13" ht="12.75">
      <c r="A108" s="12" t="s">
        <v>82</v>
      </c>
      <c r="B108" s="36">
        <v>104</v>
      </c>
      <c r="C108" s="37">
        <v>0</v>
      </c>
      <c r="D108" s="64" t="s">
        <v>92</v>
      </c>
      <c r="E108" s="76" t="s">
        <v>92</v>
      </c>
      <c r="F108" s="64" t="s">
        <v>92</v>
      </c>
      <c r="G108" s="64" t="s">
        <v>92</v>
      </c>
      <c r="H108" s="76" t="s">
        <v>92</v>
      </c>
      <c r="I108" s="64" t="s">
        <v>92</v>
      </c>
      <c r="J108" s="64" t="s">
        <v>92</v>
      </c>
      <c r="K108" s="76" t="s">
        <v>92</v>
      </c>
      <c r="L108" s="64" t="s">
        <v>92</v>
      </c>
      <c r="M108" s="64" t="s">
        <v>92</v>
      </c>
    </row>
    <row r="109" spans="1:13" ht="12.75">
      <c r="A109" s="12"/>
      <c r="B109" s="36"/>
      <c r="C109" s="36"/>
      <c r="D109" s="14"/>
      <c r="E109" s="36"/>
      <c r="F109" s="14"/>
      <c r="G109" s="14"/>
      <c r="H109" s="36"/>
      <c r="I109" s="14"/>
      <c r="J109" s="14"/>
      <c r="K109" s="36"/>
      <c r="L109" s="14"/>
      <c r="M109" s="14"/>
    </row>
    <row r="110" spans="1:13" ht="12.75">
      <c r="A110" s="74" t="s">
        <v>19</v>
      </c>
      <c r="B110" s="43">
        <f>SUM(B63:B108)</f>
        <v>194813</v>
      </c>
      <c r="C110" s="43">
        <f>SUM(C63:C108)</f>
        <v>394</v>
      </c>
      <c r="D110" s="29">
        <f>C110/B110</f>
        <v>0.0020224523004111635</v>
      </c>
      <c r="E110" s="43">
        <f>SUM(E63:E108)</f>
        <v>81</v>
      </c>
      <c r="F110" s="29">
        <f>E110/B110</f>
        <v>0.0004157833409474727</v>
      </c>
      <c r="G110" s="29">
        <f>E110/C110</f>
        <v>0.20558375634517767</v>
      </c>
      <c r="H110" s="43">
        <f>SUM(H63:H108)</f>
        <v>0</v>
      </c>
      <c r="I110" s="29">
        <f>H110/B110</f>
        <v>0</v>
      </c>
      <c r="J110" s="29">
        <f>H110/C110</f>
        <v>0</v>
      </c>
      <c r="K110" s="43">
        <f>SUM(K63:K108)</f>
        <v>313</v>
      </c>
      <c r="L110" s="29">
        <f>K110/B110</f>
        <v>0.001606668959463691</v>
      </c>
      <c r="M110" s="29">
        <f>K110/C110</f>
        <v>0.7944162436548223</v>
      </c>
    </row>
    <row r="111" spans="1:13" ht="12.75">
      <c r="A111" s="11"/>
      <c r="B111" s="42"/>
      <c r="C111" s="34"/>
      <c r="D111" s="16"/>
      <c r="E111" s="34"/>
      <c r="F111" s="16"/>
      <c r="G111" s="16"/>
      <c r="H111" s="34"/>
      <c r="I111" s="16"/>
      <c r="J111" s="16"/>
      <c r="K111" s="34"/>
      <c r="L111" s="16"/>
      <c r="M111" s="16"/>
    </row>
    <row r="112" spans="1:13" ht="12.75">
      <c r="A112" s="11"/>
      <c r="B112" s="42"/>
      <c r="C112" s="34"/>
      <c r="D112" s="16"/>
      <c r="E112" s="34"/>
      <c r="F112" s="16"/>
      <c r="G112" s="16"/>
      <c r="H112" s="34"/>
      <c r="I112" s="16"/>
      <c r="J112" s="16"/>
      <c r="K112" s="34"/>
      <c r="L112" s="16"/>
      <c r="M112" s="16"/>
    </row>
    <row r="113" spans="1:13" ht="14.25">
      <c r="A113" s="8" t="s">
        <v>31</v>
      </c>
      <c r="B113" s="40"/>
      <c r="C113" s="40"/>
      <c r="D113" s="26"/>
      <c r="E113" s="40"/>
      <c r="F113" s="26"/>
      <c r="G113" s="26"/>
      <c r="H113" s="40"/>
      <c r="I113" s="26"/>
      <c r="J113" s="26"/>
      <c r="K113" s="40"/>
      <c r="L113" s="26"/>
      <c r="M113" s="26"/>
    </row>
    <row r="114" spans="1:13" ht="12.75">
      <c r="A114" s="87" t="s">
        <v>4</v>
      </c>
      <c r="B114" s="84" t="s">
        <v>0</v>
      </c>
      <c r="C114" s="84" t="s">
        <v>3</v>
      </c>
      <c r="D114" s="81" t="s">
        <v>1</v>
      </c>
      <c r="E114" s="84" t="s">
        <v>5</v>
      </c>
      <c r="F114" s="79" t="s">
        <v>6</v>
      </c>
      <c r="G114" s="94"/>
      <c r="H114" s="84" t="s">
        <v>8</v>
      </c>
      <c r="I114" s="79" t="s">
        <v>7</v>
      </c>
      <c r="J114" s="94"/>
      <c r="K114" s="84" t="s">
        <v>2</v>
      </c>
      <c r="L114" s="79" t="s">
        <v>9</v>
      </c>
      <c r="M114" s="94"/>
    </row>
    <row r="115" spans="1:13" ht="12.75">
      <c r="A115" s="95"/>
      <c r="B115" s="96"/>
      <c r="C115" s="93"/>
      <c r="D115" s="97"/>
      <c r="E115" s="93"/>
      <c r="F115" s="25" t="s">
        <v>0</v>
      </c>
      <c r="G115" s="23" t="s">
        <v>3</v>
      </c>
      <c r="H115" s="93"/>
      <c r="I115" s="22" t="s">
        <v>0</v>
      </c>
      <c r="J115" s="22" t="s">
        <v>3</v>
      </c>
      <c r="K115" s="93"/>
      <c r="L115" s="22" t="s">
        <v>0</v>
      </c>
      <c r="M115" s="22" t="s">
        <v>3</v>
      </c>
    </row>
    <row r="116" spans="1:13" ht="12.75">
      <c r="A116" s="13"/>
      <c r="B116" s="41"/>
      <c r="C116" s="41"/>
      <c r="D116" s="15"/>
      <c r="E116" s="41"/>
      <c r="F116" s="15"/>
      <c r="G116" s="15"/>
      <c r="H116" s="41"/>
      <c r="I116" s="15"/>
      <c r="J116" s="15"/>
      <c r="K116" s="41"/>
      <c r="L116" s="15"/>
      <c r="M116" s="15"/>
    </row>
    <row r="117" spans="1:13" ht="12.75">
      <c r="A117" s="12" t="s">
        <v>35</v>
      </c>
      <c r="B117" s="36">
        <v>1319</v>
      </c>
      <c r="C117" s="36">
        <v>28</v>
      </c>
      <c r="D117" s="14">
        <v>0.0212282</v>
      </c>
      <c r="E117" s="69">
        <v>3</v>
      </c>
      <c r="F117" s="14">
        <v>0.0022745</v>
      </c>
      <c r="G117" s="14">
        <v>0.1071429</v>
      </c>
      <c r="H117" s="69">
        <v>0</v>
      </c>
      <c r="I117" s="14">
        <v>0</v>
      </c>
      <c r="J117" s="14">
        <v>0</v>
      </c>
      <c r="K117" s="69">
        <v>25</v>
      </c>
      <c r="L117" s="14">
        <v>0.0189538</v>
      </c>
      <c r="M117" s="14">
        <v>0.8928571</v>
      </c>
    </row>
    <row r="118" spans="1:13" ht="12.75">
      <c r="A118" s="12" t="s">
        <v>36</v>
      </c>
      <c r="B118" s="36">
        <v>4099</v>
      </c>
      <c r="C118" s="36">
        <v>106</v>
      </c>
      <c r="D118" s="14">
        <v>0.02586</v>
      </c>
      <c r="E118" s="69">
        <v>6</v>
      </c>
      <c r="F118" s="14">
        <v>0.0014638</v>
      </c>
      <c r="G118" s="14">
        <v>0.0566038</v>
      </c>
      <c r="H118" s="69">
        <v>0</v>
      </c>
      <c r="I118" s="14">
        <v>0</v>
      </c>
      <c r="J118" s="14">
        <v>0</v>
      </c>
      <c r="K118" s="69">
        <v>100</v>
      </c>
      <c r="L118" s="14">
        <v>0.0243962</v>
      </c>
      <c r="M118" s="14">
        <v>0.9433962</v>
      </c>
    </row>
    <row r="119" spans="1:13" ht="12.75">
      <c r="A119" s="12" t="s">
        <v>37</v>
      </c>
      <c r="B119" s="36">
        <v>5369</v>
      </c>
      <c r="C119" s="36">
        <v>251</v>
      </c>
      <c r="D119" s="14">
        <v>0.0467499</v>
      </c>
      <c r="E119" s="69">
        <v>29</v>
      </c>
      <c r="F119" s="14">
        <v>0.0054014</v>
      </c>
      <c r="G119" s="14">
        <v>0.1155378</v>
      </c>
      <c r="H119" s="69">
        <v>0</v>
      </c>
      <c r="I119" s="14">
        <v>0</v>
      </c>
      <c r="J119" s="14">
        <v>0</v>
      </c>
      <c r="K119" s="69">
        <v>222</v>
      </c>
      <c r="L119" s="14">
        <v>0.0413485</v>
      </c>
      <c r="M119" s="14">
        <v>0.8844622</v>
      </c>
    </row>
    <row r="120" spans="1:13" ht="12.75">
      <c r="A120" s="12" t="s">
        <v>38</v>
      </c>
      <c r="B120" s="37">
        <v>7574</v>
      </c>
      <c r="C120" s="37">
        <v>283</v>
      </c>
      <c r="D120" s="7">
        <v>0.0373647</v>
      </c>
      <c r="E120" s="70">
        <v>27</v>
      </c>
      <c r="F120" s="7">
        <v>0.0035648</v>
      </c>
      <c r="G120" s="7">
        <v>0.0954064</v>
      </c>
      <c r="H120" s="70">
        <v>0</v>
      </c>
      <c r="I120" s="7">
        <v>0</v>
      </c>
      <c r="J120" s="7">
        <v>0</v>
      </c>
      <c r="K120" s="70">
        <v>256</v>
      </c>
      <c r="L120" s="7">
        <v>0.0337998</v>
      </c>
      <c r="M120" s="7">
        <v>0.9045936</v>
      </c>
    </row>
    <row r="121" spans="1:13" ht="12.75">
      <c r="A121" s="12" t="s">
        <v>39</v>
      </c>
      <c r="B121" s="37">
        <v>9117</v>
      </c>
      <c r="C121" s="37">
        <v>334</v>
      </c>
      <c r="D121" s="7">
        <v>0.0366349</v>
      </c>
      <c r="E121" s="70">
        <v>71</v>
      </c>
      <c r="F121" s="7">
        <v>0.0077876</v>
      </c>
      <c r="G121" s="7">
        <v>0.2125749</v>
      </c>
      <c r="H121" s="70">
        <v>0</v>
      </c>
      <c r="I121" s="7">
        <v>0</v>
      </c>
      <c r="J121" s="7">
        <v>0</v>
      </c>
      <c r="K121" s="70">
        <v>263</v>
      </c>
      <c r="L121" s="7">
        <v>0.0288472</v>
      </c>
      <c r="M121" s="7">
        <v>0.7874251</v>
      </c>
    </row>
    <row r="122" spans="1:13" ht="12.75">
      <c r="A122" s="12" t="s">
        <v>40</v>
      </c>
      <c r="B122" s="37">
        <v>1181</v>
      </c>
      <c r="C122" s="37">
        <v>28</v>
      </c>
      <c r="D122" s="7">
        <v>0.0237087</v>
      </c>
      <c r="E122" s="70">
        <v>3</v>
      </c>
      <c r="F122" s="7">
        <v>0.0025402</v>
      </c>
      <c r="G122" s="7">
        <v>0.1071429</v>
      </c>
      <c r="H122" s="70">
        <v>0</v>
      </c>
      <c r="I122" s="7">
        <v>0</v>
      </c>
      <c r="J122" s="7">
        <v>0</v>
      </c>
      <c r="K122" s="70">
        <v>25</v>
      </c>
      <c r="L122" s="7">
        <v>0.0211685</v>
      </c>
      <c r="M122" s="7">
        <v>0.8928571</v>
      </c>
    </row>
    <row r="123" spans="1:13" ht="12.75">
      <c r="A123" s="12" t="s">
        <v>41</v>
      </c>
      <c r="B123" s="36">
        <v>10134</v>
      </c>
      <c r="C123" s="37">
        <v>570</v>
      </c>
      <c r="D123" s="7">
        <v>0.0562463</v>
      </c>
      <c r="E123" s="70">
        <v>134</v>
      </c>
      <c r="F123" s="7">
        <v>0.0132228</v>
      </c>
      <c r="G123" s="7">
        <v>0.2350877</v>
      </c>
      <c r="H123" s="70">
        <v>1</v>
      </c>
      <c r="I123" s="7">
        <v>9.87E-05</v>
      </c>
      <c r="J123" s="7">
        <v>0.0017544</v>
      </c>
      <c r="K123" s="70">
        <v>435</v>
      </c>
      <c r="L123" s="7">
        <v>0.0429248</v>
      </c>
      <c r="M123" s="7">
        <v>0.7631579</v>
      </c>
    </row>
    <row r="124" spans="1:13" ht="12.75">
      <c r="A124" s="12" t="s">
        <v>83</v>
      </c>
      <c r="B124" s="36">
        <v>714</v>
      </c>
      <c r="C124" s="36">
        <v>9</v>
      </c>
      <c r="D124" s="14">
        <v>0.012605</v>
      </c>
      <c r="E124" s="69">
        <v>1</v>
      </c>
      <c r="F124" s="14">
        <v>0.0014006</v>
      </c>
      <c r="G124" s="14">
        <v>0.1111111</v>
      </c>
      <c r="H124" s="69">
        <v>0</v>
      </c>
      <c r="I124" s="14">
        <v>0</v>
      </c>
      <c r="J124" s="14">
        <v>0</v>
      </c>
      <c r="K124" s="69">
        <v>8</v>
      </c>
      <c r="L124" s="14">
        <v>0.0112045</v>
      </c>
      <c r="M124" s="14">
        <v>0.8888889</v>
      </c>
    </row>
    <row r="125" spans="1:13" ht="12.75">
      <c r="A125" s="12" t="s">
        <v>42</v>
      </c>
      <c r="B125" s="36">
        <v>129</v>
      </c>
      <c r="C125" s="37">
        <v>3</v>
      </c>
      <c r="D125" s="7">
        <v>0.0232558</v>
      </c>
      <c r="E125" s="70">
        <v>0</v>
      </c>
      <c r="F125" s="7">
        <v>0</v>
      </c>
      <c r="G125" s="7">
        <v>0</v>
      </c>
      <c r="H125" s="70">
        <v>0</v>
      </c>
      <c r="I125" s="7">
        <v>0</v>
      </c>
      <c r="J125" s="7">
        <v>0</v>
      </c>
      <c r="K125" s="70">
        <v>3</v>
      </c>
      <c r="L125" s="7">
        <v>0.0232558</v>
      </c>
      <c r="M125" s="7">
        <v>1</v>
      </c>
    </row>
    <row r="126" spans="1:13" ht="12.75">
      <c r="A126" s="12" t="s">
        <v>43</v>
      </c>
      <c r="B126" s="36">
        <v>429</v>
      </c>
      <c r="C126" s="36">
        <v>28</v>
      </c>
      <c r="D126" s="14">
        <v>0.0652681</v>
      </c>
      <c r="E126" s="69">
        <v>5</v>
      </c>
      <c r="F126" s="14">
        <v>0.011655</v>
      </c>
      <c r="G126" s="14">
        <v>0.1785714</v>
      </c>
      <c r="H126" s="69">
        <v>0</v>
      </c>
      <c r="I126" s="14">
        <v>0</v>
      </c>
      <c r="J126" s="14">
        <v>0</v>
      </c>
      <c r="K126" s="69">
        <v>23</v>
      </c>
      <c r="L126" s="14">
        <v>0.0536131</v>
      </c>
      <c r="M126" s="14">
        <v>0.8214286</v>
      </c>
    </row>
    <row r="127" spans="1:13" ht="12.75">
      <c r="A127" s="12" t="s">
        <v>44</v>
      </c>
      <c r="B127" s="36">
        <v>4476</v>
      </c>
      <c r="C127" s="36">
        <v>230</v>
      </c>
      <c r="D127" s="14">
        <v>0.0513852</v>
      </c>
      <c r="E127" s="69">
        <v>25</v>
      </c>
      <c r="F127" s="14">
        <v>0.0055853</v>
      </c>
      <c r="G127" s="14">
        <v>0.1086957</v>
      </c>
      <c r="H127" s="69">
        <v>0</v>
      </c>
      <c r="I127" s="14">
        <v>0</v>
      </c>
      <c r="J127" s="14">
        <v>0</v>
      </c>
      <c r="K127" s="69">
        <v>205</v>
      </c>
      <c r="L127" s="14">
        <v>0.0457998</v>
      </c>
      <c r="M127" s="14">
        <v>0.8913043</v>
      </c>
    </row>
    <row r="128" spans="1:13" ht="12.75">
      <c r="A128" s="12" t="s">
        <v>45</v>
      </c>
      <c r="B128" s="36">
        <v>427</v>
      </c>
      <c r="C128" s="36">
        <v>1</v>
      </c>
      <c r="D128" s="64">
        <v>0.0023419</v>
      </c>
      <c r="E128" s="76">
        <v>0</v>
      </c>
      <c r="F128" s="64">
        <v>0</v>
      </c>
      <c r="G128" s="64">
        <v>0</v>
      </c>
      <c r="H128" s="76">
        <v>0</v>
      </c>
      <c r="I128" s="64">
        <v>0</v>
      </c>
      <c r="J128" s="64">
        <v>0</v>
      </c>
      <c r="K128" s="76">
        <v>1</v>
      </c>
      <c r="L128" s="64">
        <v>0.0023419</v>
      </c>
      <c r="M128" s="64">
        <v>1</v>
      </c>
    </row>
    <row r="129" spans="1:13" ht="12.75">
      <c r="A129" s="12" t="s">
        <v>46</v>
      </c>
      <c r="B129" s="36">
        <v>3021</v>
      </c>
      <c r="C129" s="37">
        <v>127</v>
      </c>
      <c r="D129" s="7">
        <v>0.0420391</v>
      </c>
      <c r="E129" s="70">
        <v>11</v>
      </c>
      <c r="F129" s="7">
        <v>0.0036412</v>
      </c>
      <c r="G129" s="7">
        <v>0.0866142</v>
      </c>
      <c r="H129" s="70">
        <v>0</v>
      </c>
      <c r="I129" s="7">
        <v>0</v>
      </c>
      <c r="J129" s="7">
        <v>0</v>
      </c>
      <c r="K129" s="70">
        <v>116</v>
      </c>
      <c r="L129" s="7">
        <v>0.0383979</v>
      </c>
      <c r="M129" s="7">
        <v>0.9133858</v>
      </c>
    </row>
    <row r="130" spans="1:13" ht="12.75">
      <c r="A130" s="12" t="s">
        <v>47</v>
      </c>
      <c r="B130" s="36">
        <v>2881</v>
      </c>
      <c r="C130" s="37">
        <v>104</v>
      </c>
      <c r="D130" s="7">
        <v>0.0360986</v>
      </c>
      <c r="E130" s="70">
        <v>35</v>
      </c>
      <c r="F130" s="7">
        <v>0.0121486</v>
      </c>
      <c r="G130" s="7">
        <v>0.3365385</v>
      </c>
      <c r="H130" s="70">
        <v>0</v>
      </c>
      <c r="I130" s="7">
        <v>0</v>
      </c>
      <c r="J130" s="7">
        <v>0</v>
      </c>
      <c r="K130" s="70">
        <v>69</v>
      </c>
      <c r="L130" s="7">
        <v>0.02395</v>
      </c>
      <c r="M130" s="7">
        <v>0.6634615</v>
      </c>
    </row>
    <row r="131" spans="1:13" ht="12.75">
      <c r="A131" s="12" t="s">
        <v>48</v>
      </c>
      <c r="B131" s="37">
        <v>642</v>
      </c>
      <c r="C131" s="37">
        <v>31</v>
      </c>
      <c r="D131" s="7">
        <v>0.0482866</v>
      </c>
      <c r="E131" s="70">
        <v>4</v>
      </c>
      <c r="F131" s="7">
        <v>0.0062305</v>
      </c>
      <c r="G131" s="7">
        <v>0.1290323</v>
      </c>
      <c r="H131" s="70">
        <v>0</v>
      </c>
      <c r="I131" s="7">
        <v>0</v>
      </c>
      <c r="J131" s="7">
        <v>0</v>
      </c>
      <c r="K131" s="70">
        <v>27</v>
      </c>
      <c r="L131" s="7">
        <v>0.0420561</v>
      </c>
      <c r="M131" s="7">
        <v>0.8709677</v>
      </c>
    </row>
    <row r="132" spans="1:13" ht="12.75">
      <c r="A132" s="12" t="s">
        <v>49</v>
      </c>
      <c r="B132" s="37">
        <v>1126</v>
      </c>
      <c r="C132" s="37">
        <v>40</v>
      </c>
      <c r="D132" s="7">
        <v>0.035524</v>
      </c>
      <c r="E132" s="70">
        <v>1</v>
      </c>
      <c r="F132" s="7">
        <v>0.0008881</v>
      </c>
      <c r="G132" s="7">
        <v>0.025</v>
      </c>
      <c r="H132" s="70">
        <v>0</v>
      </c>
      <c r="I132" s="7">
        <v>0</v>
      </c>
      <c r="J132" s="7">
        <v>0</v>
      </c>
      <c r="K132" s="70">
        <v>39</v>
      </c>
      <c r="L132" s="7">
        <v>0.0346359</v>
      </c>
      <c r="M132" s="7">
        <v>0.975</v>
      </c>
    </row>
    <row r="133" spans="1:13" ht="12.75">
      <c r="A133" s="12" t="s">
        <v>50</v>
      </c>
      <c r="B133" s="37">
        <v>35716</v>
      </c>
      <c r="C133" s="37">
        <v>1733</v>
      </c>
      <c r="D133" s="7">
        <v>0.0485217</v>
      </c>
      <c r="E133" s="70">
        <v>242</v>
      </c>
      <c r="F133" s="7">
        <v>0.0067757</v>
      </c>
      <c r="G133" s="7">
        <v>0.1396422</v>
      </c>
      <c r="H133" s="70">
        <v>0</v>
      </c>
      <c r="I133" s="7">
        <v>0</v>
      </c>
      <c r="J133" s="7">
        <v>0</v>
      </c>
      <c r="K133" s="70">
        <v>1491</v>
      </c>
      <c r="L133" s="7">
        <v>0.041746</v>
      </c>
      <c r="M133" s="7">
        <v>0.8603578</v>
      </c>
    </row>
    <row r="134" spans="1:13" ht="12.75">
      <c r="A134" s="12" t="s">
        <v>51</v>
      </c>
      <c r="B134" s="36">
        <v>783</v>
      </c>
      <c r="C134" s="37">
        <v>6</v>
      </c>
      <c r="D134" s="7">
        <v>0.0076628</v>
      </c>
      <c r="E134" s="70">
        <v>2</v>
      </c>
      <c r="F134" s="7">
        <v>0.0025543</v>
      </c>
      <c r="G134" s="7">
        <v>0.3333333</v>
      </c>
      <c r="H134" s="70">
        <v>0</v>
      </c>
      <c r="I134" s="7">
        <v>0</v>
      </c>
      <c r="J134" s="7">
        <v>0</v>
      </c>
      <c r="K134" s="70">
        <v>4</v>
      </c>
      <c r="L134" s="7">
        <v>0.0051086</v>
      </c>
      <c r="M134" s="7">
        <v>0.6666667</v>
      </c>
    </row>
    <row r="135" spans="1:13" ht="12.75">
      <c r="A135" s="12" t="s">
        <v>52</v>
      </c>
      <c r="B135" s="36">
        <v>454</v>
      </c>
      <c r="C135" s="36">
        <v>8</v>
      </c>
      <c r="D135" s="14">
        <v>0.0176211</v>
      </c>
      <c r="E135" s="69">
        <v>2</v>
      </c>
      <c r="F135" s="14">
        <v>0.0044053</v>
      </c>
      <c r="G135" s="14">
        <v>0.25</v>
      </c>
      <c r="H135" s="69">
        <v>0</v>
      </c>
      <c r="I135" s="14">
        <v>0</v>
      </c>
      <c r="J135" s="14">
        <v>0</v>
      </c>
      <c r="K135" s="69">
        <v>6</v>
      </c>
      <c r="L135" s="14">
        <v>0.0132159</v>
      </c>
      <c r="M135" s="14">
        <v>0.75</v>
      </c>
    </row>
    <row r="136" spans="1:13" ht="12.75">
      <c r="A136" s="12" t="s">
        <v>53</v>
      </c>
      <c r="B136" s="36">
        <v>282</v>
      </c>
      <c r="C136" s="36">
        <v>7</v>
      </c>
      <c r="D136" s="14">
        <v>0.0248227</v>
      </c>
      <c r="E136" s="69">
        <v>5</v>
      </c>
      <c r="F136" s="14">
        <v>0.0177305</v>
      </c>
      <c r="G136" s="14">
        <v>0.7142857</v>
      </c>
      <c r="H136" s="69">
        <v>0</v>
      </c>
      <c r="I136" s="14">
        <v>0</v>
      </c>
      <c r="J136" s="14">
        <v>0</v>
      </c>
      <c r="K136" s="69">
        <v>2</v>
      </c>
      <c r="L136" s="14">
        <v>0.0070922</v>
      </c>
      <c r="M136" s="14">
        <v>0.2857143</v>
      </c>
    </row>
    <row r="137" spans="1:13" ht="12.75">
      <c r="A137" s="12" t="s">
        <v>54</v>
      </c>
      <c r="B137" s="36">
        <v>3918</v>
      </c>
      <c r="C137" s="36">
        <v>185</v>
      </c>
      <c r="D137" s="14">
        <v>0.047218</v>
      </c>
      <c r="E137" s="69">
        <v>15</v>
      </c>
      <c r="F137" s="14">
        <v>0.0038285</v>
      </c>
      <c r="G137" s="14">
        <v>0.0810811</v>
      </c>
      <c r="H137" s="69">
        <v>0</v>
      </c>
      <c r="I137" s="14">
        <v>0</v>
      </c>
      <c r="J137" s="14">
        <v>0</v>
      </c>
      <c r="K137" s="69">
        <v>170</v>
      </c>
      <c r="L137" s="14">
        <v>0.0433895</v>
      </c>
      <c r="M137" s="14">
        <v>0.9189189</v>
      </c>
    </row>
    <row r="138" spans="1:13" ht="12.75">
      <c r="A138" s="12" t="s">
        <v>55</v>
      </c>
      <c r="B138" s="36">
        <v>69</v>
      </c>
      <c r="C138" s="37">
        <v>0</v>
      </c>
      <c r="D138" s="64" t="s">
        <v>92</v>
      </c>
      <c r="E138" s="76" t="s">
        <v>92</v>
      </c>
      <c r="F138" s="64" t="s">
        <v>92</v>
      </c>
      <c r="G138" s="64" t="s">
        <v>92</v>
      </c>
      <c r="H138" s="76" t="s">
        <v>92</v>
      </c>
      <c r="I138" s="64" t="s">
        <v>92</v>
      </c>
      <c r="J138" s="64" t="s">
        <v>92</v>
      </c>
      <c r="K138" s="76" t="s">
        <v>92</v>
      </c>
      <c r="L138" s="64" t="s">
        <v>92</v>
      </c>
      <c r="M138" s="64" t="s">
        <v>92</v>
      </c>
    </row>
    <row r="139" spans="1:13" ht="12.75">
      <c r="A139" s="12" t="s">
        <v>56</v>
      </c>
      <c r="B139" s="36">
        <v>126</v>
      </c>
      <c r="C139" s="36">
        <v>1</v>
      </c>
      <c r="D139" s="14">
        <v>0.0079365</v>
      </c>
      <c r="E139" s="69">
        <v>0</v>
      </c>
      <c r="F139" s="14">
        <v>0</v>
      </c>
      <c r="G139" s="14">
        <v>0</v>
      </c>
      <c r="H139" s="69">
        <v>0</v>
      </c>
      <c r="I139" s="14">
        <v>0</v>
      </c>
      <c r="J139" s="14">
        <v>0</v>
      </c>
      <c r="K139" s="69">
        <v>1</v>
      </c>
      <c r="L139" s="14">
        <v>0.0079365</v>
      </c>
      <c r="M139" s="14">
        <v>1</v>
      </c>
    </row>
    <row r="140" spans="1:13" ht="12.75">
      <c r="A140" s="12" t="s">
        <v>57</v>
      </c>
      <c r="B140" s="36">
        <v>7945</v>
      </c>
      <c r="C140" s="36">
        <v>422</v>
      </c>
      <c r="D140" s="14">
        <v>0.0531152</v>
      </c>
      <c r="E140" s="69">
        <v>117</v>
      </c>
      <c r="F140" s="14">
        <v>0.0147262</v>
      </c>
      <c r="G140" s="14">
        <v>0.2772512</v>
      </c>
      <c r="H140" s="69">
        <v>1</v>
      </c>
      <c r="I140" s="14">
        <v>0.0001259</v>
      </c>
      <c r="J140" s="14">
        <v>0.0023697</v>
      </c>
      <c r="K140" s="69">
        <v>304</v>
      </c>
      <c r="L140" s="14">
        <v>0.0382631</v>
      </c>
      <c r="M140" s="14">
        <v>0.7203791</v>
      </c>
    </row>
    <row r="141" spans="1:13" ht="12.75">
      <c r="A141" s="12" t="s">
        <v>58</v>
      </c>
      <c r="B141" s="36">
        <v>890</v>
      </c>
      <c r="C141" s="36">
        <v>34</v>
      </c>
      <c r="D141" s="14">
        <v>0.0382022</v>
      </c>
      <c r="E141" s="69">
        <v>13</v>
      </c>
      <c r="F141" s="14">
        <v>0.0146067</v>
      </c>
      <c r="G141" s="14">
        <v>0.3823529</v>
      </c>
      <c r="H141" s="69">
        <v>0</v>
      </c>
      <c r="I141" s="14">
        <v>0</v>
      </c>
      <c r="J141" s="14">
        <v>0</v>
      </c>
      <c r="K141" s="69">
        <v>21</v>
      </c>
      <c r="L141" s="14">
        <v>0.0235955</v>
      </c>
      <c r="M141" s="14">
        <v>0.6176471</v>
      </c>
    </row>
    <row r="142" spans="1:13" ht="12.75">
      <c r="A142" s="12" t="s">
        <v>59</v>
      </c>
      <c r="B142" s="37">
        <v>4351</v>
      </c>
      <c r="C142" s="37">
        <v>156</v>
      </c>
      <c r="D142" s="7">
        <v>0.0358538</v>
      </c>
      <c r="E142" s="70">
        <v>5</v>
      </c>
      <c r="F142" s="7">
        <v>0.0011492</v>
      </c>
      <c r="G142" s="7">
        <v>0.0320513</v>
      </c>
      <c r="H142" s="70">
        <v>0</v>
      </c>
      <c r="I142" s="7">
        <v>0</v>
      </c>
      <c r="J142" s="7">
        <v>0</v>
      </c>
      <c r="K142" s="70">
        <v>151</v>
      </c>
      <c r="L142" s="7">
        <v>0.0347047</v>
      </c>
      <c r="M142" s="7">
        <v>0.9679487</v>
      </c>
    </row>
    <row r="143" spans="1:13" ht="12.75">
      <c r="A143" s="12" t="s">
        <v>60</v>
      </c>
      <c r="B143" s="37">
        <v>1438</v>
      </c>
      <c r="C143" s="37">
        <v>113</v>
      </c>
      <c r="D143" s="7">
        <v>0.0785814</v>
      </c>
      <c r="E143" s="70">
        <v>7</v>
      </c>
      <c r="F143" s="7">
        <v>0.0048679</v>
      </c>
      <c r="G143" s="7">
        <v>0.0619469</v>
      </c>
      <c r="H143" s="70">
        <v>0</v>
      </c>
      <c r="I143" s="7">
        <v>0</v>
      </c>
      <c r="J143" s="7">
        <v>0</v>
      </c>
      <c r="K143" s="70">
        <v>106</v>
      </c>
      <c r="L143" s="7">
        <v>0.0737135</v>
      </c>
      <c r="M143" s="7">
        <v>0.9380531</v>
      </c>
    </row>
    <row r="144" spans="1:13" ht="12.75">
      <c r="A144" s="12" t="s">
        <v>61</v>
      </c>
      <c r="B144" s="37">
        <v>10760</v>
      </c>
      <c r="C144" s="37">
        <v>619</v>
      </c>
      <c r="D144" s="7">
        <v>0.0575279</v>
      </c>
      <c r="E144" s="70">
        <v>194</v>
      </c>
      <c r="F144" s="7">
        <v>0.0180297</v>
      </c>
      <c r="G144" s="7">
        <v>0.3134087</v>
      </c>
      <c r="H144" s="70">
        <v>0</v>
      </c>
      <c r="I144" s="7">
        <v>0</v>
      </c>
      <c r="J144" s="7">
        <v>0</v>
      </c>
      <c r="K144" s="70">
        <v>425</v>
      </c>
      <c r="L144" s="7">
        <v>0.0394981</v>
      </c>
      <c r="M144" s="7">
        <v>0.6865913</v>
      </c>
    </row>
    <row r="145" spans="1:13" ht="12.75">
      <c r="A145" s="12" t="s">
        <v>84</v>
      </c>
      <c r="B145" s="36">
        <v>5927</v>
      </c>
      <c r="C145" s="36">
        <v>179</v>
      </c>
      <c r="D145" s="14">
        <v>0.0302008</v>
      </c>
      <c r="E145" s="69">
        <v>20</v>
      </c>
      <c r="F145" s="14">
        <v>0.0033744</v>
      </c>
      <c r="G145" s="14">
        <v>0.1117318</v>
      </c>
      <c r="H145" s="69">
        <v>0</v>
      </c>
      <c r="I145" s="14">
        <v>0</v>
      </c>
      <c r="J145" s="14">
        <v>0</v>
      </c>
      <c r="K145" s="69">
        <v>159</v>
      </c>
      <c r="L145" s="14">
        <v>0.0268264</v>
      </c>
      <c r="M145" s="14">
        <v>0.8882682</v>
      </c>
    </row>
    <row r="146" spans="1:13" ht="12.75">
      <c r="A146" s="12" t="s">
        <v>64</v>
      </c>
      <c r="B146" s="36">
        <v>264</v>
      </c>
      <c r="C146" s="37">
        <v>4</v>
      </c>
      <c r="D146" s="7">
        <v>0.0151515</v>
      </c>
      <c r="E146" s="70">
        <v>1</v>
      </c>
      <c r="F146" s="7">
        <v>0.0037879</v>
      </c>
      <c r="G146" s="7">
        <v>0.25</v>
      </c>
      <c r="H146" s="70">
        <v>0</v>
      </c>
      <c r="I146" s="7">
        <v>0</v>
      </c>
      <c r="J146" s="7">
        <v>0</v>
      </c>
      <c r="K146" s="70">
        <v>3</v>
      </c>
      <c r="L146" s="7">
        <v>0.0113636</v>
      </c>
      <c r="M146" s="7">
        <v>0.75</v>
      </c>
    </row>
    <row r="147" spans="1:13" ht="12.75">
      <c r="A147" s="12" t="s">
        <v>65</v>
      </c>
      <c r="B147" s="36">
        <v>286</v>
      </c>
      <c r="C147" s="36">
        <v>15</v>
      </c>
      <c r="D147" s="14">
        <v>0.0524476</v>
      </c>
      <c r="E147" s="69">
        <v>9</v>
      </c>
      <c r="F147" s="14">
        <v>0.0314685</v>
      </c>
      <c r="G147" s="14">
        <v>0.6</v>
      </c>
      <c r="H147" s="69">
        <v>0</v>
      </c>
      <c r="I147" s="14">
        <v>0</v>
      </c>
      <c r="J147" s="14">
        <v>0</v>
      </c>
      <c r="K147" s="69">
        <v>6</v>
      </c>
      <c r="L147" s="14">
        <v>0.020979</v>
      </c>
      <c r="M147" s="14">
        <v>0.4</v>
      </c>
    </row>
    <row r="148" spans="1:13" ht="12.75">
      <c r="A148" s="12" t="s">
        <v>67</v>
      </c>
      <c r="B148" s="36">
        <v>18861</v>
      </c>
      <c r="C148" s="37">
        <v>594</v>
      </c>
      <c r="D148" s="7">
        <v>0.0314936</v>
      </c>
      <c r="E148" s="70">
        <v>29</v>
      </c>
      <c r="F148" s="7">
        <v>0.0015376</v>
      </c>
      <c r="G148" s="7">
        <v>0.0488215</v>
      </c>
      <c r="H148" s="70">
        <v>0</v>
      </c>
      <c r="I148" s="7">
        <v>0</v>
      </c>
      <c r="J148" s="7">
        <v>0</v>
      </c>
      <c r="K148" s="70">
        <v>565</v>
      </c>
      <c r="L148" s="7">
        <v>0.029956</v>
      </c>
      <c r="M148" s="7">
        <v>0.9511785</v>
      </c>
    </row>
    <row r="149" spans="1:13" ht="12.75">
      <c r="A149" s="12" t="s">
        <v>68</v>
      </c>
      <c r="B149" s="36">
        <v>1013</v>
      </c>
      <c r="C149" s="37">
        <v>133</v>
      </c>
      <c r="D149" s="7">
        <v>0.1312932</v>
      </c>
      <c r="E149" s="70">
        <v>18</v>
      </c>
      <c r="F149" s="7">
        <v>0.017769</v>
      </c>
      <c r="G149" s="7">
        <v>0.1353383</v>
      </c>
      <c r="H149" s="70">
        <v>0</v>
      </c>
      <c r="I149" s="7">
        <v>0</v>
      </c>
      <c r="J149" s="7">
        <v>0</v>
      </c>
      <c r="K149" s="70">
        <v>115</v>
      </c>
      <c r="L149" s="7">
        <v>0.1135242</v>
      </c>
      <c r="M149" s="7">
        <v>0.8646617</v>
      </c>
    </row>
    <row r="150" spans="1:13" ht="12.75">
      <c r="A150" s="12" t="s">
        <v>69</v>
      </c>
      <c r="B150" s="36">
        <v>9319</v>
      </c>
      <c r="C150" s="36">
        <v>502</v>
      </c>
      <c r="D150" s="14">
        <v>0.0538684</v>
      </c>
      <c r="E150" s="69">
        <v>202</v>
      </c>
      <c r="F150" s="14">
        <v>0.0216761</v>
      </c>
      <c r="G150" s="14">
        <v>0.4023904</v>
      </c>
      <c r="H150" s="69">
        <v>0</v>
      </c>
      <c r="I150" s="14">
        <v>0</v>
      </c>
      <c r="J150" s="14">
        <v>0</v>
      </c>
      <c r="K150" s="69">
        <v>300</v>
      </c>
      <c r="L150" s="14">
        <v>0.0321923</v>
      </c>
      <c r="M150" s="14">
        <v>0.5976096</v>
      </c>
    </row>
    <row r="151" spans="1:13" ht="12.75">
      <c r="A151" s="12" t="s">
        <v>70</v>
      </c>
      <c r="B151" s="36">
        <v>5162</v>
      </c>
      <c r="C151" s="36">
        <v>56</v>
      </c>
      <c r="D151" s="14">
        <v>0.0108485</v>
      </c>
      <c r="E151" s="69">
        <v>14</v>
      </c>
      <c r="F151" s="14">
        <v>0.0027121</v>
      </c>
      <c r="G151" s="14">
        <v>0.25</v>
      </c>
      <c r="H151" s="69">
        <v>0</v>
      </c>
      <c r="I151" s="14">
        <v>0</v>
      </c>
      <c r="J151" s="14">
        <v>0</v>
      </c>
      <c r="K151" s="69">
        <v>42</v>
      </c>
      <c r="L151" s="14">
        <v>0.0081364</v>
      </c>
      <c r="M151" s="14">
        <v>0.75</v>
      </c>
    </row>
    <row r="152" spans="1:13" ht="12.75">
      <c r="A152" s="12" t="s">
        <v>71</v>
      </c>
      <c r="B152" s="36">
        <v>639</v>
      </c>
      <c r="C152" s="36">
        <v>28</v>
      </c>
      <c r="D152" s="14">
        <v>0.0438185</v>
      </c>
      <c r="E152" s="69">
        <v>0</v>
      </c>
      <c r="F152" s="14">
        <v>0</v>
      </c>
      <c r="G152" s="14">
        <v>0</v>
      </c>
      <c r="H152" s="69">
        <v>0</v>
      </c>
      <c r="I152" s="14">
        <v>0</v>
      </c>
      <c r="J152" s="14">
        <v>0</v>
      </c>
      <c r="K152" s="69">
        <v>28</v>
      </c>
      <c r="L152" s="14">
        <v>0.0438185</v>
      </c>
      <c r="M152" s="14">
        <v>1</v>
      </c>
    </row>
    <row r="153" spans="1:13" ht="12.75">
      <c r="A153" s="12" t="s">
        <v>72</v>
      </c>
      <c r="B153" s="37">
        <v>764</v>
      </c>
      <c r="C153" s="37">
        <v>53</v>
      </c>
      <c r="D153" s="7">
        <v>0.0693717</v>
      </c>
      <c r="E153" s="70">
        <v>12</v>
      </c>
      <c r="F153" s="7">
        <v>0.0157068</v>
      </c>
      <c r="G153" s="7">
        <v>0.2264151</v>
      </c>
      <c r="H153" s="70">
        <v>0</v>
      </c>
      <c r="I153" s="7">
        <v>0</v>
      </c>
      <c r="J153" s="7">
        <v>0</v>
      </c>
      <c r="K153" s="70">
        <v>41</v>
      </c>
      <c r="L153" s="7">
        <v>0.0536649</v>
      </c>
      <c r="M153" s="7">
        <v>0.7735849</v>
      </c>
    </row>
    <row r="154" spans="1:13" ht="12.75">
      <c r="A154" s="12" t="s">
        <v>85</v>
      </c>
      <c r="B154" s="37">
        <v>2214</v>
      </c>
      <c r="C154" s="37">
        <v>101</v>
      </c>
      <c r="D154" s="7">
        <v>0.0456188</v>
      </c>
      <c r="E154" s="70">
        <v>8</v>
      </c>
      <c r="F154" s="7">
        <v>0.0036134</v>
      </c>
      <c r="G154" s="7">
        <v>0.0792079</v>
      </c>
      <c r="H154" s="70">
        <v>0</v>
      </c>
      <c r="I154" s="7">
        <v>0</v>
      </c>
      <c r="J154" s="7">
        <v>0</v>
      </c>
      <c r="K154" s="70">
        <v>93</v>
      </c>
      <c r="L154" s="7">
        <v>0.0420054</v>
      </c>
      <c r="M154" s="7">
        <v>0.9207921</v>
      </c>
    </row>
    <row r="155" spans="1:13" ht="12.75">
      <c r="A155" s="12" t="s">
        <v>73</v>
      </c>
      <c r="B155" s="37">
        <v>9672</v>
      </c>
      <c r="C155" s="37">
        <v>333</v>
      </c>
      <c r="D155" s="7">
        <v>0.0344293</v>
      </c>
      <c r="E155" s="70">
        <v>30</v>
      </c>
      <c r="F155" s="7">
        <v>0.0031017</v>
      </c>
      <c r="G155" s="7">
        <v>0.0900901</v>
      </c>
      <c r="H155" s="70">
        <v>0</v>
      </c>
      <c r="I155" s="7">
        <v>0</v>
      </c>
      <c r="J155" s="7">
        <v>0</v>
      </c>
      <c r="K155" s="70">
        <v>303</v>
      </c>
      <c r="L155" s="7">
        <v>0.0313275</v>
      </c>
      <c r="M155" s="7">
        <v>0.9099099</v>
      </c>
    </row>
    <row r="156" spans="1:13" ht="12.75">
      <c r="A156" s="12" t="s">
        <v>74</v>
      </c>
      <c r="B156" s="36">
        <v>8955</v>
      </c>
      <c r="C156" s="36">
        <v>395</v>
      </c>
      <c r="D156" s="14">
        <v>0.0441094</v>
      </c>
      <c r="E156" s="69">
        <v>34</v>
      </c>
      <c r="F156" s="14">
        <v>0.0037968</v>
      </c>
      <c r="G156" s="14">
        <v>0.0860759</v>
      </c>
      <c r="H156" s="69">
        <v>1</v>
      </c>
      <c r="I156" s="14">
        <v>0.0001117</v>
      </c>
      <c r="J156" s="14">
        <v>0.0025316</v>
      </c>
      <c r="K156" s="69">
        <v>360</v>
      </c>
      <c r="L156" s="14">
        <v>0.040201</v>
      </c>
      <c r="M156" s="14">
        <v>0.9113924</v>
      </c>
    </row>
    <row r="157" spans="1:13" ht="12.75">
      <c r="A157" s="12" t="s">
        <v>86</v>
      </c>
      <c r="B157" s="36">
        <v>982</v>
      </c>
      <c r="C157" s="37">
        <v>35</v>
      </c>
      <c r="D157" s="7">
        <v>0.0356415</v>
      </c>
      <c r="E157" s="70">
        <v>1</v>
      </c>
      <c r="F157" s="7">
        <v>0.0010183</v>
      </c>
      <c r="G157" s="7">
        <v>0.0285714</v>
      </c>
      <c r="H157" s="70">
        <v>0</v>
      </c>
      <c r="I157" s="7">
        <v>0</v>
      </c>
      <c r="J157" s="7">
        <v>0</v>
      </c>
      <c r="K157" s="70">
        <v>34</v>
      </c>
      <c r="L157" s="7">
        <v>0.0346232</v>
      </c>
      <c r="M157" s="7">
        <v>0.9714286</v>
      </c>
    </row>
    <row r="158" spans="1:13" ht="12.75">
      <c r="A158" s="12" t="s">
        <v>78</v>
      </c>
      <c r="B158" s="36">
        <v>3666</v>
      </c>
      <c r="C158" s="36">
        <v>149</v>
      </c>
      <c r="D158" s="14">
        <v>0.0406438</v>
      </c>
      <c r="E158" s="69">
        <v>14</v>
      </c>
      <c r="F158" s="14">
        <v>0.0038189</v>
      </c>
      <c r="G158" s="14">
        <v>0.0939597</v>
      </c>
      <c r="H158" s="69">
        <v>0</v>
      </c>
      <c r="I158" s="14">
        <v>0</v>
      </c>
      <c r="J158" s="14">
        <v>0</v>
      </c>
      <c r="K158" s="69">
        <v>135</v>
      </c>
      <c r="L158" s="14">
        <v>0.0368249</v>
      </c>
      <c r="M158" s="14">
        <v>0.9060403</v>
      </c>
    </row>
    <row r="159" spans="1:13" ht="12.75">
      <c r="A159" s="12" t="s">
        <v>79</v>
      </c>
      <c r="B159" s="36">
        <v>3782</v>
      </c>
      <c r="C159" s="36">
        <v>169</v>
      </c>
      <c r="D159" s="14">
        <v>0.0446854</v>
      </c>
      <c r="E159" s="69">
        <v>74</v>
      </c>
      <c r="F159" s="14">
        <v>0.0195664</v>
      </c>
      <c r="G159" s="14">
        <v>0.4378698</v>
      </c>
      <c r="H159" s="69">
        <v>1</v>
      </c>
      <c r="I159" s="14">
        <v>0.0002644</v>
      </c>
      <c r="J159" s="14">
        <v>0.0059172</v>
      </c>
      <c r="K159" s="69">
        <v>94</v>
      </c>
      <c r="L159" s="14">
        <v>0.0248546</v>
      </c>
      <c r="M159" s="14">
        <v>0.556213</v>
      </c>
    </row>
    <row r="160" spans="1:13" ht="12.75">
      <c r="A160" s="12" t="s">
        <v>80</v>
      </c>
      <c r="B160" s="36">
        <v>1024</v>
      </c>
      <c r="C160" s="36">
        <v>20</v>
      </c>
      <c r="D160" s="14">
        <v>0.0195313</v>
      </c>
      <c r="E160" s="69">
        <v>5</v>
      </c>
      <c r="F160" s="14">
        <v>0.0048828</v>
      </c>
      <c r="G160" s="14">
        <v>0.25</v>
      </c>
      <c r="H160" s="69">
        <v>0</v>
      </c>
      <c r="I160" s="14">
        <v>0</v>
      </c>
      <c r="J160" s="14">
        <v>0</v>
      </c>
      <c r="K160" s="69">
        <v>15</v>
      </c>
      <c r="L160" s="14">
        <v>0.0146484</v>
      </c>
      <c r="M160" s="14">
        <v>0.75</v>
      </c>
    </row>
    <row r="161" spans="1:13" ht="12.75">
      <c r="A161" s="12" t="s">
        <v>81</v>
      </c>
      <c r="B161" s="36">
        <v>2809</v>
      </c>
      <c r="C161" s="36">
        <v>86</v>
      </c>
      <c r="D161" s="14">
        <v>0.0306159</v>
      </c>
      <c r="E161" s="69">
        <v>3</v>
      </c>
      <c r="F161" s="14">
        <v>0.001068</v>
      </c>
      <c r="G161" s="14">
        <v>0.0348837</v>
      </c>
      <c r="H161" s="69">
        <v>0</v>
      </c>
      <c r="I161" s="14">
        <v>0</v>
      </c>
      <c r="J161" s="14">
        <v>0</v>
      </c>
      <c r="K161" s="69">
        <v>83</v>
      </c>
      <c r="L161" s="14">
        <v>0.0295479</v>
      </c>
      <c r="M161" s="14">
        <v>0.9651163</v>
      </c>
    </row>
    <row r="162" spans="1:13" ht="12.75">
      <c r="A162" s="12" t="s">
        <v>82</v>
      </c>
      <c r="B162" s="36">
        <v>104</v>
      </c>
      <c r="C162" s="37">
        <v>0</v>
      </c>
      <c r="D162" s="64" t="s">
        <v>92</v>
      </c>
      <c r="E162" s="76" t="s">
        <v>92</v>
      </c>
      <c r="F162" s="64" t="s">
        <v>92</v>
      </c>
      <c r="G162" s="64" t="s">
        <v>92</v>
      </c>
      <c r="H162" s="76" t="s">
        <v>92</v>
      </c>
      <c r="I162" s="64" t="s">
        <v>92</v>
      </c>
      <c r="J162" s="64" t="s">
        <v>92</v>
      </c>
      <c r="K162" s="76" t="s">
        <v>92</v>
      </c>
      <c r="L162" s="64" t="s">
        <v>92</v>
      </c>
      <c r="M162" s="64" t="s">
        <v>92</v>
      </c>
    </row>
    <row r="163" spans="1:13" ht="12.75">
      <c r="A163" s="12"/>
      <c r="B163" s="36"/>
      <c r="C163" s="36"/>
      <c r="D163" s="14"/>
      <c r="E163" s="36"/>
      <c r="F163" s="14"/>
      <c r="G163" s="14"/>
      <c r="H163" s="36"/>
      <c r="I163" s="14"/>
      <c r="J163" s="14"/>
      <c r="K163" s="36"/>
      <c r="L163" s="14"/>
      <c r="M163" s="14"/>
    </row>
    <row r="164" spans="1:13" ht="12.75">
      <c r="A164" s="74" t="s">
        <v>19</v>
      </c>
      <c r="B164" s="43">
        <f>SUM(B117:B162)</f>
        <v>194813</v>
      </c>
      <c r="C164" s="43">
        <f>SUM(C117:C162)</f>
        <v>8309</v>
      </c>
      <c r="D164" s="29">
        <f>C164/B164</f>
        <v>0.04265115777694507</v>
      </c>
      <c r="E164" s="43">
        <f>SUM(E117:E162)</f>
        <v>1431</v>
      </c>
      <c r="F164" s="29">
        <f>E164/B164</f>
        <v>0.007345505690072018</v>
      </c>
      <c r="G164" s="29">
        <f>E164/C164</f>
        <v>0.17222289084125647</v>
      </c>
      <c r="H164" s="43">
        <f>SUM(H117:H162)</f>
        <v>4</v>
      </c>
      <c r="I164" s="29">
        <f>H164/B164</f>
        <v>2.0532510664072727E-05</v>
      </c>
      <c r="J164" s="29">
        <f>H164/C164</f>
        <v>0.0004814057046576002</v>
      </c>
      <c r="K164" s="43">
        <f>SUM(K117:K162)</f>
        <v>6874</v>
      </c>
      <c r="L164" s="29">
        <f>K164/B164</f>
        <v>0.03528511957620898</v>
      </c>
      <c r="M164" s="29">
        <f>K164/C164</f>
        <v>0.827295703454086</v>
      </c>
    </row>
  </sheetData>
  <sheetProtection/>
  <mergeCells count="30">
    <mergeCell ref="A6:A7"/>
    <mergeCell ref="B6:B7"/>
    <mergeCell ref="C6:C7"/>
    <mergeCell ref="D6:D7"/>
    <mergeCell ref="E6:E7"/>
    <mergeCell ref="F6:G6"/>
    <mergeCell ref="H6:H7"/>
    <mergeCell ref="I6:J6"/>
    <mergeCell ref="K6:K7"/>
    <mergeCell ref="L6:M6"/>
    <mergeCell ref="A60:A61"/>
    <mergeCell ref="B60:B61"/>
    <mergeCell ref="C60:C61"/>
    <mergeCell ref="D60:D61"/>
    <mergeCell ref="E60:E61"/>
    <mergeCell ref="F60:G60"/>
    <mergeCell ref="A114:A115"/>
    <mergeCell ref="B114:B115"/>
    <mergeCell ref="C114:C115"/>
    <mergeCell ref="D114:D115"/>
    <mergeCell ref="E114:E115"/>
    <mergeCell ref="F114:G114"/>
    <mergeCell ref="H114:H115"/>
    <mergeCell ref="I114:J114"/>
    <mergeCell ref="K114:K115"/>
    <mergeCell ref="L114:M114"/>
    <mergeCell ref="H60:H61"/>
    <mergeCell ref="I60:J60"/>
    <mergeCell ref="K60:K61"/>
    <mergeCell ref="L60:M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33203125" defaultRowHeight="11.25"/>
  <cols>
    <col min="1" max="1" width="45.5" style="11" customWidth="1"/>
    <col min="2" max="2" width="14.83203125" style="42" customWidth="1"/>
    <col min="3" max="3" width="14.83203125" style="34" customWidth="1"/>
    <col min="4" max="4" width="14.83203125" style="16" customWidth="1"/>
    <col min="5" max="5" width="14.83203125" style="34" customWidth="1"/>
    <col min="6" max="7" width="14.83203125" style="16" customWidth="1"/>
    <col min="8" max="8" width="14.83203125" style="34" customWidth="1"/>
    <col min="9" max="10" width="14.83203125" style="16" customWidth="1"/>
    <col min="11" max="11" width="14.83203125" style="34" customWidth="1"/>
    <col min="12" max="13" width="14.83203125" style="16" customWidth="1"/>
    <col min="14" max="14" width="1.83203125" style="2" customWidth="1"/>
    <col min="15" max="15" width="12.16015625" style="11" customWidth="1"/>
    <col min="16" max="16384" width="9.33203125" style="11" customWidth="1"/>
  </cols>
  <sheetData>
    <row r="1" spans="1:15" ht="20.25">
      <c r="A1" s="92" t="s">
        <v>13</v>
      </c>
      <c r="B1" s="92"/>
      <c r="C1" s="31"/>
      <c r="D1" s="21"/>
      <c r="E1" s="31"/>
      <c r="F1" s="21"/>
      <c r="G1" s="21"/>
      <c r="H1" s="31"/>
      <c r="I1" s="21"/>
      <c r="J1" s="21"/>
      <c r="K1" s="31"/>
      <c r="L1" s="21"/>
      <c r="M1" s="21"/>
      <c r="O1" s="1"/>
    </row>
    <row r="2" spans="1:15" ht="20.25">
      <c r="A2" s="9" t="s">
        <v>34</v>
      </c>
      <c r="B2" s="32"/>
      <c r="C2" s="32"/>
      <c r="D2" s="27"/>
      <c r="E2" s="32"/>
      <c r="F2" s="27"/>
      <c r="G2" s="27"/>
      <c r="H2" s="32"/>
      <c r="I2" s="27"/>
      <c r="J2" s="27"/>
      <c r="K2" s="32"/>
      <c r="L2" s="27"/>
      <c r="M2" s="27"/>
      <c r="O2" s="1"/>
    </row>
    <row r="3" spans="1:15" ht="20.25">
      <c r="A3" s="10" t="s">
        <v>11</v>
      </c>
      <c r="B3" s="33"/>
      <c r="C3" s="33"/>
      <c r="D3" s="28"/>
      <c r="E3" s="33"/>
      <c r="F3" s="28"/>
      <c r="G3" s="28"/>
      <c r="H3" s="33"/>
      <c r="I3" s="28"/>
      <c r="J3" s="28"/>
      <c r="K3" s="33"/>
      <c r="L3" s="28"/>
      <c r="M3" s="28"/>
      <c r="N3" s="1"/>
      <c r="O3" s="1"/>
    </row>
    <row r="4" spans="2:13" s="2" customFormat="1" ht="12.75">
      <c r="B4" s="34"/>
      <c r="C4" s="34"/>
      <c r="D4" s="16"/>
      <c r="E4" s="34"/>
      <c r="F4" s="16"/>
      <c r="G4" s="16"/>
      <c r="H4" s="34"/>
      <c r="I4" s="16"/>
      <c r="J4" s="16"/>
      <c r="K4" s="34"/>
      <c r="L4" s="16"/>
      <c r="M4" s="16"/>
    </row>
    <row r="5" spans="1:13" s="2" customFormat="1" ht="14.25">
      <c r="A5" s="5" t="s">
        <v>29</v>
      </c>
      <c r="B5" s="35"/>
      <c r="C5" s="35"/>
      <c r="D5" s="20"/>
      <c r="E5" s="35"/>
      <c r="F5" s="20"/>
      <c r="G5" s="20"/>
      <c r="H5" s="35"/>
      <c r="I5" s="20"/>
      <c r="J5" s="20"/>
      <c r="K5" s="35"/>
      <c r="L5" s="20"/>
      <c r="M5" s="20"/>
    </row>
    <row r="6" spans="1:13" s="2" customFormat="1" ht="12.75" customHeight="1">
      <c r="A6" s="87" t="s">
        <v>4</v>
      </c>
      <c r="B6" s="84" t="s">
        <v>0</v>
      </c>
      <c r="C6" s="84" t="s">
        <v>3</v>
      </c>
      <c r="D6" s="81" t="s">
        <v>1</v>
      </c>
      <c r="E6" s="84" t="s">
        <v>5</v>
      </c>
      <c r="F6" s="79" t="s">
        <v>6</v>
      </c>
      <c r="G6" s="94"/>
      <c r="H6" s="84" t="s">
        <v>8</v>
      </c>
      <c r="I6" s="79" t="s">
        <v>7</v>
      </c>
      <c r="J6" s="94"/>
      <c r="K6" s="84" t="s">
        <v>2</v>
      </c>
      <c r="L6" s="79" t="s">
        <v>9</v>
      </c>
      <c r="M6" s="94"/>
    </row>
    <row r="7" spans="1:13" s="2" customFormat="1" ht="12.75">
      <c r="A7" s="95"/>
      <c r="B7" s="96"/>
      <c r="C7" s="93"/>
      <c r="D7" s="97"/>
      <c r="E7" s="93"/>
      <c r="F7" s="25" t="s">
        <v>0</v>
      </c>
      <c r="G7" s="23" t="s">
        <v>3</v>
      </c>
      <c r="H7" s="93"/>
      <c r="I7" s="22" t="s">
        <v>0</v>
      </c>
      <c r="J7" s="22" t="s">
        <v>3</v>
      </c>
      <c r="K7" s="93"/>
      <c r="L7" s="22" t="s">
        <v>0</v>
      </c>
      <c r="M7" s="22" t="s">
        <v>3</v>
      </c>
    </row>
    <row r="8" spans="1:13" s="2" customFormat="1" ht="12.75">
      <c r="A8" s="12"/>
      <c r="B8" s="36"/>
      <c r="C8" s="36"/>
      <c r="D8" s="14"/>
      <c r="E8" s="36"/>
      <c r="F8" s="24"/>
      <c r="G8" s="15"/>
      <c r="H8" s="36"/>
      <c r="I8" s="14"/>
      <c r="J8" s="14"/>
      <c r="K8" s="36"/>
      <c r="L8" s="14"/>
      <c r="M8" s="14"/>
    </row>
    <row r="9" spans="1:13" s="2" customFormat="1" ht="12.75">
      <c r="A9" s="62" t="s">
        <v>35</v>
      </c>
      <c r="B9" s="37">
        <v>53</v>
      </c>
      <c r="C9" s="37">
        <v>0</v>
      </c>
      <c r="D9" s="64" t="s">
        <v>92</v>
      </c>
      <c r="E9" s="76" t="s">
        <v>92</v>
      </c>
      <c r="F9" s="64" t="s">
        <v>92</v>
      </c>
      <c r="G9" s="64" t="s">
        <v>92</v>
      </c>
      <c r="H9" s="76" t="s">
        <v>92</v>
      </c>
      <c r="I9" s="64" t="s">
        <v>92</v>
      </c>
      <c r="J9" s="64" t="s">
        <v>92</v>
      </c>
      <c r="K9" s="76" t="s">
        <v>92</v>
      </c>
      <c r="L9" s="64" t="s">
        <v>92</v>
      </c>
      <c r="M9" s="64" t="s">
        <v>92</v>
      </c>
    </row>
    <row r="10" spans="1:13" s="2" customFormat="1" ht="12.75">
      <c r="A10" s="62" t="s">
        <v>87</v>
      </c>
      <c r="B10" s="37">
        <v>490</v>
      </c>
      <c r="C10" s="37">
        <v>0</v>
      </c>
      <c r="D10" s="64" t="s">
        <v>92</v>
      </c>
      <c r="E10" s="76" t="s">
        <v>92</v>
      </c>
      <c r="F10" s="64" t="s">
        <v>92</v>
      </c>
      <c r="G10" s="64" t="s">
        <v>92</v>
      </c>
      <c r="H10" s="76" t="s">
        <v>92</v>
      </c>
      <c r="I10" s="64" t="s">
        <v>92</v>
      </c>
      <c r="J10" s="64" t="s">
        <v>92</v>
      </c>
      <c r="K10" s="76" t="s">
        <v>92</v>
      </c>
      <c r="L10" s="64" t="s">
        <v>92</v>
      </c>
      <c r="M10" s="64" t="s">
        <v>92</v>
      </c>
    </row>
    <row r="11" spans="1:13" s="2" customFormat="1" ht="12.75">
      <c r="A11" s="62" t="s">
        <v>88</v>
      </c>
      <c r="B11" s="37">
        <v>818</v>
      </c>
      <c r="C11" s="37">
        <v>0</v>
      </c>
      <c r="D11" s="64" t="s">
        <v>92</v>
      </c>
      <c r="E11" s="76" t="s">
        <v>92</v>
      </c>
      <c r="F11" s="64" t="s">
        <v>92</v>
      </c>
      <c r="G11" s="64" t="s">
        <v>92</v>
      </c>
      <c r="H11" s="76" t="s">
        <v>92</v>
      </c>
      <c r="I11" s="64" t="s">
        <v>92</v>
      </c>
      <c r="J11" s="64" t="s">
        <v>92</v>
      </c>
      <c r="K11" s="76" t="s">
        <v>92</v>
      </c>
      <c r="L11" s="64" t="s">
        <v>92</v>
      </c>
      <c r="M11" s="64" t="s">
        <v>92</v>
      </c>
    </row>
    <row r="12" spans="1:13" s="2" customFormat="1" ht="12.75">
      <c r="A12" s="62" t="s">
        <v>38</v>
      </c>
      <c r="B12" s="37">
        <v>2252</v>
      </c>
      <c r="C12" s="37">
        <v>0</v>
      </c>
      <c r="D12" s="64" t="s">
        <v>92</v>
      </c>
      <c r="E12" s="76" t="s">
        <v>92</v>
      </c>
      <c r="F12" s="64" t="s">
        <v>92</v>
      </c>
      <c r="G12" s="64" t="s">
        <v>92</v>
      </c>
      <c r="H12" s="76" t="s">
        <v>92</v>
      </c>
      <c r="I12" s="64" t="s">
        <v>92</v>
      </c>
      <c r="J12" s="64" t="s">
        <v>92</v>
      </c>
      <c r="K12" s="76" t="s">
        <v>92</v>
      </c>
      <c r="L12" s="64" t="s">
        <v>92</v>
      </c>
      <c r="M12" s="64" t="s">
        <v>92</v>
      </c>
    </row>
    <row r="13" spans="1:13" s="2" customFormat="1" ht="12.75">
      <c r="A13" s="62" t="s">
        <v>39</v>
      </c>
      <c r="B13" s="37">
        <v>450</v>
      </c>
      <c r="C13" s="37">
        <v>0</v>
      </c>
      <c r="D13" s="64" t="s">
        <v>92</v>
      </c>
      <c r="E13" s="76" t="s">
        <v>92</v>
      </c>
      <c r="F13" s="64" t="s">
        <v>92</v>
      </c>
      <c r="G13" s="64" t="s">
        <v>92</v>
      </c>
      <c r="H13" s="76" t="s">
        <v>92</v>
      </c>
      <c r="I13" s="64" t="s">
        <v>92</v>
      </c>
      <c r="J13" s="64" t="s">
        <v>92</v>
      </c>
      <c r="K13" s="76" t="s">
        <v>92</v>
      </c>
      <c r="L13" s="64" t="s">
        <v>92</v>
      </c>
      <c r="M13" s="64" t="s">
        <v>92</v>
      </c>
    </row>
    <row r="14" spans="1:13" s="2" customFormat="1" ht="12.75">
      <c r="A14" s="62" t="s">
        <v>41</v>
      </c>
      <c r="B14" s="37">
        <v>2523</v>
      </c>
      <c r="C14" s="37">
        <v>1</v>
      </c>
      <c r="D14" s="64">
        <v>0.0003964</v>
      </c>
      <c r="E14" s="76">
        <v>0</v>
      </c>
      <c r="F14" s="64">
        <v>0</v>
      </c>
      <c r="G14" s="64">
        <v>0</v>
      </c>
      <c r="H14" s="76">
        <v>0</v>
      </c>
      <c r="I14" s="64">
        <v>0</v>
      </c>
      <c r="J14" s="64">
        <v>0</v>
      </c>
      <c r="K14" s="76">
        <v>1</v>
      </c>
      <c r="L14" s="64">
        <v>0.0003964</v>
      </c>
      <c r="M14" s="64">
        <v>1</v>
      </c>
    </row>
    <row r="15" spans="1:13" s="2" customFormat="1" ht="12.75">
      <c r="A15" s="62" t="s">
        <v>42</v>
      </c>
      <c r="B15" s="37">
        <v>31</v>
      </c>
      <c r="C15" s="37">
        <v>0</v>
      </c>
      <c r="D15" s="64" t="s">
        <v>92</v>
      </c>
      <c r="E15" s="76" t="s">
        <v>92</v>
      </c>
      <c r="F15" s="64" t="s">
        <v>92</v>
      </c>
      <c r="G15" s="64" t="s">
        <v>92</v>
      </c>
      <c r="H15" s="76" t="s">
        <v>92</v>
      </c>
      <c r="I15" s="64" t="s">
        <v>92</v>
      </c>
      <c r="J15" s="64" t="s">
        <v>92</v>
      </c>
      <c r="K15" s="76" t="s">
        <v>92</v>
      </c>
      <c r="L15" s="64" t="s">
        <v>92</v>
      </c>
      <c r="M15" s="64" t="s">
        <v>92</v>
      </c>
    </row>
    <row r="16" spans="1:13" s="2" customFormat="1" ht="12.75">
      <c r="A16" s="62" t="s">
        <v>43</v>
      </c>
      <c r="B16" s="37">
        <v>32</v>
      </c>
      <c r="C16" s="37">
        <v>0</v>
      </c>
      <c r="D16" s="64" t="s">
        <v>92</v>
      </c>
      <c r="E16" s="76" t="s">
        <v>92</v>
      </c>
      <c r="F16" s="64" t="s">
        <v>92</v>
      </c>
      <c r="G16" s="64" t="s">
        <v>92</v>
      </c>
      <c r="H16" s="76" t="s">
        <v>92</v>
      </c>
      <c r="I16" s="64" t="s">
        <v>92</v>
      </c>
      <c r="J16" s="64" t="s">
        <v>92</v>
      </c>
      <c r="K16" s="76" t="s">
        <v>92</v>
      </c>
      <c r="L16" s="64" t="s">
        <v>92</v>
      </c>
      <c r="M16" s="64" t="s">
        <v>92</v>
      </c>
    </row>
    <row r="17" spans="1:13" s="2" customFormat="1" ht="12.75">
      <c r="A17" s="62" t="s">
        <v>44</v>
      </c>
      <c r="B17" s="37">
        <v>641</v>
      </c>
      <c r="C17" s="37">
        <v>0</v>
      </c>
      <c r="D17" s="64" t="s">
        <v>92</v>
      </c>
      <c r="E17" s="76" t="s">
        <v>92</v>
      </c>
      <c r="F17" s="64" t="s">
        <v>92</v>
      </c>
      <c r="G17" s="64" t="s">
        <v>92</v>
      </c>
      <c r="H17" s="76" t="s">
        <v>92</v>
      </c>
      <c r="I17" s="64" t="s">
        <v>92</v>
      </c>
      <c r="J17" s="64" t="s">
        <v>92</v>
      </c>
      <c r="K17" s="76" t="s">
        <v>92</v>
      </c>
      <c r="L17" s="64" t="s">
        <v>92</v>
      </c>
      <c r="M17" s="64" t="s">
        <v>92</v>
      </c>
    </row>
    <row r="18" spans="1:13" s="2" customFormat="1" ht="12.75">
      <c r="A18" s="62" t="s">
        <v>46</v>
      </c>
      <c r="B18" s="37">
        <v>82</v>
      </c>
      <c r="C18" s="37">
        <v>0</v>
      </c>
      <c r="D18" s="64" t="s">
        <v>92</v>
      </c>
      <c r="E18" s="76" t="s">
        <v>92</v>
      </c>
      <c r="F18" s="64" t="s">
        <v>92</v>
      </c>
      <c r="G18" s="64" t="s">
        <v>92</v>
      </c>
      <c r="H18" s="76" t="s">
        <v>92</v>
      </c>
      <c r="I18" s="64" t="s">
        <v>92</v>
      </c>
      <c r="J18" s="64" t="s">
        <v>92</v>
      </c>
      <c r="K18" s="76" t="s">
        <v>92</v>
      </c>
      <c r="L18" s="64" t="s">
        <v>92</v>
      </c>
      <c r="M18" s="64" t="s">
        <v>92</v>
      </c>
    </row>
    <row r="19" spans="1:13" s="2" customFormat="1" ht="12.75">
      <c r="A19" s="62" t="s">
        <v>47</v>
      </c>
      <c r="B19" s="37">
        <v>592</v>
      </c>
      <c r="C19" s="37">
        <v>0</v>
      </c>
      <c r="D19" s="64" t="s">
        <v>92</v>
      </c>
      <c r="E19" s="76" t="s">
        <v>92</v>
      </c>
      <c r="F19" s="64" t="s">
        <v>92</v>
      </c>
      <c r="G19" s="64" t="s">
        <v>92</v>
      </c>
      <c r="H19" s="76" t="s">
        <v>92</v>
      </c>
      <c r="I19" s="64" t="s">
        <v>92</v>
      </c>
      <c r="J19" s="64" t="s">
        <v>92</v>
      </c>
      <c r="K19" s="76" t="s">
        <v>92</v>
      </c>
      <c r="L19" s="64" t="s">
        <v>92</v>
      </c>
      <c r="M19" s="64" t="s">
        <v>92</v>
      </c>
    </row>
    <row r="20" spans="1:13" s="2" customFormat="1" ht="12.75">
      <c r="A20" s="62" t="s">
        <v>48</v>
      </c>
      <c r="B20" s="37">
        <v>82</v>
      </c>
      <c r="C20" s="37">
        <v>0</v>
      </c>
      <c r="D20" s="64" t="s">
        <v>92</v>
      </c>
      <c r="E20" s="76" t="s">
        <v>92</v>
      </c>
      <c r="F20" s="64" t="s">
        <v>92</v>
      </c>
      <c r="G20" s="64" t="s">
        <v>92</v>
      </c>
      <c r="H20" s="76" t="s">
        <v>92</v>
      </c>
      <c r="I20" s="64" t="s">
        <v>92</v>
      </c>
      <c r="J20" s="64" t="s">
        <v>92</v>
      </c>
      <c r="K20" s="76" t="s">
        <v>92</v>
      </c>
      <c r="L20" s="64" t="s">
        <v>92</v>
      </c>
      <c r="M20" s="64" t="s">
        <v>92</v>
      </c>
    </row>
    <row r="21" spans="1:13" s="2" customFormat="1" ht="12.75">
      <c r="A21" s="62" t="s">
        <v>49</v>
      </c>
      <c r="B21" s="37">
        <v>79</v>
      </c>
      <c r="C21" s="37">
        <v>0</v>
      </c>
      <c r="D21" s="64" t="s">
        <v>92</v>
      </c>
      <c r="E21" s="76" t="s">
        <v>92</v>
      </c>
      <c r="F21" s="64" t="s">
        <v>92</v>
      </c>
      <c r="G21" s="64" t="s">
        <v>92</v>
      </c>
      <c r="H21" s="76" t="s">
        <v>92</v>
      </c>
      <c r="I21" s="64" t="s">
        <v>92</v>
      </c>
      <c r="J21" s="64" t="s">
        <v>92</v>
      </c>
      <c r="K21" s="76" t="s">
        <v>92</v>
      </c>
      <c r="L21" s="64" t="s">
        <v>92</v>
      </c>
      <c r="M21" s="64" t="s">
        <v>92</v>
      </c>
    </row>
    <row r="22" spans="1:13" s="2" customFormat="1" ht="12.75">
      <c r="A22" s="62" t="s">
        <v>50</v>
      </c>
      <c r="B22" s="37">
        <v>2627</v>
      </c>
      <c r="C22" s="37">
        <v>1</v>
      </c>
      <c r="D22" s="64">
        <v>0.0003807</v>
      </c>
      <c r="E22" s="76">
        <v>0</v>
      </c>
      <c r="F22" s="64">
        <v>0</v>
      </c>
      <c r="G22" s="64">
        <v>0</v>
      </c>
      <c r="H22" s="76">
        <v>0</v>
      </c>
      <c r="I22" s="64">
        <v>0</v>
      </c>
      <c r="J22" s="64">
        <v>0</v>
      </c>
      <c r="K22" s="76">
        <v>1</v>
      </c>
      <c r="L22" s="64">
        <v>0.0003807</v>
      </c>
      <c r="M22" s="64">
        <v>1</v>
      </c>
    </row>
    <row r="23" spans="1:13" s="2" customFormat="1" ht="12.75">
      <c r="A23" s="62" t="s">
        <v>54</v>
      </c>
      <c r="B23" s="37">
        <v>774</v>
      </c>
      <c r="C23" s="37">
        <v>0</v>
      </c>
      <c r="D23" s="64" t="s">
        <v>92</v>
      </c>
      <c r="E23" s="76" t="s">
        <v>92</v>
      </c>
      <c r="F23" s="64" t="s">
        <v>92</v>
      </c>
      <c r="G23" s="64" t="s">
        <v>92</v>
      </c>
      <c r="H23" s="76" t="s">
        <v>92</v>
      </c>
      <c r="I23" s="64" t="s">
        <v>92</v>
      </c>
      <c r="J23" s="64" t="s">
        <v>92</v>
      </c>
      <c r="K23" s="76" t="s">
        <v>92</v>
      </c>
      <c r="L23" s="64" t="s">
        <v>92</v>
      </c>
      <c r="M23" s="64" t="s">
        <v>92</v>
      </c>
    </row>
    <row r="24" spans="1:13" s="2" customFormat="1" ht="12.75">
      <c r="A24" s="62" t="s">
        <v>55</v>
      </c>
      <c r="B24" s="37">
        <v>9</v>
      </c>
      <c r="C24" s="37">
        <v>0</v>
      </c>
      <c r="D24" s="64" t="s">
        <v>92</v>
      </c>
      <c r="E24" s="76" t="s">
        <v>92</v>
      </c>
      <c r="F24" s="64" t="s">
        <v>92</v>
      </c>
      <c r="G24" s="64" t="s">
        <v>92</v>
      </c>
      <c r="H24" s="76" t="s">
        <v>92</v>
      </c>
      <c r="I24" s="64" t="s">
        <v>92</v>
      </c>
      <c r="J24" s="64" t="s">
        <v>92</v>
      </c>
      <c r="K24" s="76" t="s">
        <v>92</v>
      </c>
      <c r="L24" s="64" t="s">
        <v>92</v>
      </c>
      <c r="M24" s="64" t="s">
        <v>92</v>
      </c>
    </row>
    <row r="25" spans="1:13" s="2" customFormat="1" ht="12.75">
      <c r="A25" s="62" t="s">
        <v>56</v>
      </c>
      <c r="B25" s="37">
        <v>28</v>
      </c>
      <c r="C25" s="37">
        <v>0</v>
      </c>
      <c r="D25" s="64" t="s">
        <v>92</v>
      </c>
      <c r="E25" s="76" t="s">
        <v>92</v>
      </c>
      <c r="F25" s="64" t="s">
        <v>92</v>
      </c>
      <c r="G25" s="64" t="s">
        <v>92</v>
      </c>
      <c r="H25" s="76" t="s">
        <v>92</v>
      </c>
      <c r="I25" s="64" t="s">
        <v>92</v>
      </c>
      <c r="J25" s="64" t="s">
        <v>92</v>
      </c>
      <c r="K25" s="76" t="s">
        <v>92</v>
      </c>
      <c r="L25" s="64" t="s">
        <v>92</v>
      </c>
      <c r="M25" s="64" t="s">
        <v>92</v>
      </c>
    </row>
    <row r="26" spans="1:13" s="2" customFormat="1" ht="12.75">
      <c r="A26" s="62" t="s">
        <v>57</v>
      </c>
      <c r="B26" s="37">
        <v>779</v>
      </c>
      <c r="C26" s="37">
        <v>0</v>
      </c>
      <c r="D26" s="64" t="s">
        <v>92</v>
      </c>
      <c r="E26" s="76" t="s">
        <v>92</v>
      </c>
      <c r="F26" s="64" t="s">
        <v>92</v>
      </c>
      <c r="G26" s="64" t="s">
        <v>92</v>
      </c>
      <c r="H26" s="76" t="s">
        <v>92</v>
      </c>
      <c r="I26" s="64" t="s">
        <v>92</v>
      </c>
      <c r="J26" s="64" t="s">
        <v>92</v>
      </c>
      <c r="K26" s="76" t="s">
        <v>92</v>
      </c>
      <c r="L26" s="64" t="s">
        <v>92</v>
      </c>
      <c r="M26" s="64" t="s">
        <v>92</v>
      </c>
    </row>
    <row r="27" spans="1:13" s="2" customFormat="1" ht="12.75">
      <c r="A27" s="62" t="s">
        <v>58</v>
      </c>
      <c r="B27" s="37">
        <v>172</v>
      </c>
      <c r="C27" s="37">
        <v>0</v>
      </c>
      <c r="D27" s="64" t="s">
        <v>92</v>
      </c>
      <c r="E27" s="76" t="s">
        <v>92</v>
      </c>
      <c r="F27" s="64" t="s">
        <v>92</v>
      </c>
      <c r="G27" s="64" t="s">
        <v>92</v>
      </c>
      <c r="H27" s="76" t="s">
        <v>92</v>
      </c>
      <c r="I27" s="64" t="s">
        <v>92</v>
      </c>
      <c r="J27" s="64" t="s">
        <v>92</v>
      </c>
      <c r="K27" s="76" t="s">
        <v>92</v>
      </c>
      <c r="L27" s="64" t="s">
        <v>92</v>
      </c>
      <c r="M27" s="64" t="s">
        <v>92</v>
      </c>
    </row>
    <row r="28" spans="1:13" s="2" customFormat="1" ht="12.75">
      <c r="A28" s="62" t="s">
        <v>59</v>
      </c>
      <c r="B28" s="38">
        <v>543</v>
      </c>
      <c r="C28" s="37">
        <v>0</v>
      </c>
      <c r="D28" s="64" t="s">
        <v>92</v>
      </c>
      <c r="E28" s="76" t="s">
        <v>92</v>
      </c>
      <c r="F28" s="64" t="s">
        <v>92</v>
      </c>
      <c r="G28" s="64" t="s">
        <v>92</v>
      </c>
      <c r="H28" s="76" t="s">
        <v>92</v>
      </c>
      <c r="I28" s="64" t="s">
        <v>92</v>
      </c>
      <c r="J28" s="64" t="s">
        <v>92</v>
      </c>
      <c r="K28" s="76" t="s">
        <v>92</v>
      </c>
      <c r="L28" s="64" t="s">
        <v>92</v>
      </c>
      <c r="M28" s="64" t="s">
        <v>92</v>
      </c>
    </row>
    <row r="29" spans="1:13" s="2" customFormat="1" ht="12.75">
      <c r="A29" s="62" t="s">
        <v>60</v>
      </c>
      <c r="B29" s="37">
        <v>38</v>
      </c>
      <c r="C29" s="37">
        <v>0</v>
      </c>
      <c r="D29" s="64" t="s">
        <v>92</v>
      </c>
      <c r="E29" s="76" t="s">
        <v>92</v>
      </c>
      <c r="F29" s="64" t="s">
        <v>92</v>
      </c>
      <c r="G29" s="64" t="s">
        <v>92</v>
      </c>
      <c r="H29" s="76" t="s">
        <v>92</v>
      </c>
      <c r="I29" s="64" t="s">
        <v>92</v>
      </c>
      <c r="J29" s="64" t="s">
        <v>92</v>
      </c>
      <c r="K29" s="76" t="s">
        <v>92</v>
      </c>
      <c r="L29" s="64" t="s">
        <v>92</v>
      </c>
      <c r="M29" s="64" t="s">
        <v>92</v>
      </c>
    </row>
    <row r="30" spans="1:13" s="2" customFormat="1" ht="12.75">
      <c r="A30" s="62" t="s">
        <v>61</v>
      </c>
      <c r="B30" s="37">
        <v>1543</v>
      </c>
      <c r="C30" s="37">
        <v>1</v>
      </c>
      <c r="D30" s="64">
        <v>0.0006481</v>
      </c>
      <c r="E30" s="76">
        <v>0</v>
      </c>
      <c r="F30" s="64">
        <v>0</v>
      </c>
      <c r="G30" s="64">
        <v>0</v>
      </c>
      <c r="H30" s="76">
        <v>0</v>
      </c>
      <c r="I30" s="64">
        <v>0</v>
      </c>
      <c r="J30" s="64">
        <v>0</v>
      </c>
      <c r="K30" s="76">
        <v>1</v>
      </c>
      <c r="L30" s="64">
        <v>0.0006481</v>
      </c>
      <c r="M30" s="64">
        <v>1</v>
      </c>
    </row>
    <row r="31" spans="1:13" s="2" customFormat="1" ht="12.75">
      <c r="A31" s="62" t="s">
        <v>64</v>
      </c>
      <c r="B31" s="37">
        <v>28</v>
      </c>
      <c r="C31" s="37">
        <v>0</v>
      </c>
      <c r="D31" s="64" t="s">
        <v>92</v>
      </c>
      <c r="E31" s="76" t="s">
        <v>92</v>
      </c>
      <c r="F31" s="64" t="s">
        <v>92</v>
      </c>
      <c r="G31" s="64" t="s">
        <v>92</v>
      </c>
      <c r="H31" s="76" t="s">
        <v>92</v>
      </c>
      <c r="I31" s="64" t="s">
        <v>92</v>
      </c>
      <c r="J31" s="64" t="s">
        <v>92</v>
      </c>
      <c r="K31" s="76" t="s">
        <v>92</v>
      </c>
      <c r="L31" s="64" t="s">
        <v>92</v>
      </c>
      <c r="M31" s="64" t="s">
        <v>92</v>
      </c>
    </row>
    <row r="32" spans="1:13" s="2" customFormat="1" ht="12.75">
      <c r="A32" s="62" t="s">
        <v>65</v>
      </c>
      <c r="B32" s="37">
        <v>54</v>
      </c>
      <c r="C32" s="37">
        <v>0</v>
      </c>
      <c r="D32" s="64" t="s">
        <v>92</v>
      </c>
      <c r="E32" s="76" t="s">
        <v>92</v>
      </c>
      <c r="F32" s="64" t="s">
        <v>92</v>
      </c>
      <c r="G32" s="64" t="s">
        <v>92</v>
      </c>
      <c r="H32" s="76" t="s">
        <v>92</v>
      </c>
      <c r="I32" s="64" t="s">
        <v>92</v>
      </c>
      <c r="J32" s="64" t="s">
        <v>92</v>
      </c>
      <c r="K32" s="76" t="s">
        <v>92</v>
      </c>
      <c r="L32" s="64" t="s">
        <v>92</v>
      </c>
      <c r="M32" s="64" t="s">
        <v>92</v>
      </c>
    </row>
    <row r="33" spans="1:13" s="2" customFormat="1" ht="12.75">
      <c r="A33" s="62" t="s">
        <v>67</v>
      </c>
      <c r="B33" s="37">
        <v>3586</v>
      </c>
      <c r="C33" s="37">
        <v>0</v>
      </c>
      <c r="D33" s="64" t="s">
        <v>92</v>
      </c>
      <c r="E33" s="76" t="s">
        <v>92</v>
      </c>
      <c r="F33" s="64" t="s">
        <v>92</v>
      </c>
      <c r="G33" s="64" t="s">
        <v>92</v>
      </c>
      <c r="H33" s="76" t="s">
        <v>92</v>
      </c>
      <c r="I33" s="64" t="s">
        <v>92</v>
      </c>
      <c r="J33" s="64" t="s">
        <v>92</v>
      </c>
      <c r="K33" s="76" t="s">
        <v>92</v>
      </c>
      <c r="L33" s="64" t="s">
        <v>92</v>
      </c>
      <c r="M33" s="64" t="s">
        <v>92</v>
      </c>
    </row>
    <row r="34" spans="1:13" s="2" customFormat="1" ht="12.75">
      <c r="A34" s="62" t="s">
        <v>89</v>
      </c>
      <c r="B34" s="37">
        <v>272</v>
      </c>
      <c r="C34" s="37">
        <v>0</v>
      </c>
      <c r="D34" s="64" t="s">
        <v>92</v>
      </c>
      <c r="E34" s="76" t="s">
        <v>92</v>
      </c>
      <c r="F34" s="64" t="s">
        <v>92</v>
      </c>
      <c r="G34" s="64" t="s">
        <v>92</v>
      </c>
      <c r="H34" s="76" t="s">
        <v>92</v>
      </c>
      <c r="I34" s="64" t="s">
        <v>92</v>
      </c>
      <c r="J34" s="64" t="s">
        <v>92</v>
      </c>
      <c r="K34" s="76" t="s">
        <v>92</v>
      </c>
      <c r="L34" s="64" t="s">
        <v>92</v>
      </c>
      <c r="M34" s="64" t="s">
        <v>92</v>
      </c>
    </row>
    <row r="35" spans="1:13" s="2" customFormat="1" ht="12.75">
      <c r="A35" s="62" t="s">
        <v>69</v>
      </c>
      <c r="B35" s="37">
        <v>861</v>
      </c>
      <c r="C35" s="37">
        <v>0</v>
      </c>
      <c r="D35" s="64" t="s">
        <v>92</v>
      </c>
      <c r="E35" s="76" t="s">
        <v>92</v>
      </c>
      <c r="F35" s="64" t="s">
        <v>92</v>
      </c>
      <c r="G35" s="64" t="s">
        <v>92</v>
      </c>
      <c r="H35" s="76" t="s">
        <v>92</v>
      </c>
      <c r="I35" s="64" t="s">
        <v>92</v>
      </c>
      <c r="J35" s="64" t="s">
        <v>92</v>
      </c>
      <c r="K35" s="76" t="s">
        <v>92</v>
      </c>
      <c r="L35" s="64" t="s">
        <v>92</v>
      </c>
      <c r="M35" s="64" t="s">
        <v>92</v>
      </c>
    </row>
    <row r="36" spans="1:13" s="2" customFormat="1" ht="12.75">
      <c r="A36" s="62" t="s">
        <v>70</v>
      </c>
      <c r="B36" s="37">
        <v>1661</v>
      </c>
      <c r="C36" s="37">
        <v>0</v>
      </c>
      <c r="D36" s="64" t="s">
        <v>92</v>
      </c>
      <c r="E36" s="76" t="s">
        <v>92</v>
      </c>
      <c r="F36" s="64" t="s">
        <v>92</v>
      </c>
      <c r="G36" s="64" t="s">
        <v>92</v>
      </c>
      <c r="H36" s="76" t="s">
        <v>92</v>
      </c>
      <c r="I36" s="64" t="s">
        <v>92</v>
      </c>
      <c r="J36" s="64" t="s">
        <v>92</v>
      </c>
      <c r="K36" s="76" t="s">
        <v>92</v>
      </c>
      <c r="L36" s="64" t="s">
        <v>92</v>
      </c>
      <c r="M36" s="64" t="s">
        <v>92</v>
      </c>
    </row>
    <row r="37" spans="1:13" s="2" customFormat="1" ht="12.75">
      <c r="A37" s="62" t="s">
        <v>90</v>
      </c>
      <c r="B37" s="37">
        <v>7</v>
      </c>
      <c r="C37" s="37">
        <v>0</v>
      </c>
      <c r="D37" s="64" t="s">
        <v>92</v>
      </c>
      <c r="E37" s="76" t="s">
        <v>92</v>
      </c>
      <c r="F37" s="64" t="s">
        <v>92</v>
      </c>
      <c r="G37" s="64" t="s">
        <v>92</v>
      </c>
      <c r="H37" s="76" t="s">
        <v>92</v>
      </c>
      <c r="I37" s="64" t="s">
        <v>92</v>
      </c>
      <c r="J37" s="64" t="s">
        <v>92</v>
      </c>
      <c r="K37" s="76" t="s">
        <v>92</v>
      </c>
      <c r="L37" s="64" t="s">
        <v>92</v>
      </c>
      <c r="M37" s="64" t="s">
        <v>92</v>
      </c>
    </row>
    <row r="38" spans="1:13" s="2" customFormat="1" ht="12.75">
      <c r="A38" s="62" t="s">
        <v>73</v>
      </c>
      <c r="B38" s="37">
        <v>350</v>
      </c>
      <c r="C38" s="37">
        <v>0</v>
      </c>
      <c r="D38" s="64" t="s">
        <v>92</v>
      </c>
      <c r="E38" s="76" t="s">
        <v>92</v>
      </c>
      <c r="F38" s="64" t="s">
        <v>92</v>
      </c>
      <c r="G38" s="64" t="s">
        <v>92</v>
      </c>
      <c r="H38" s="76" t="s">
        <v>92</v>
      </c>
      <c r="I38" s="64" t="s">
        <v>92</v>
      </c>
      <c r="J38" s="64" t="s">
        <v>92</v>
      </c>
      <c r="K38" s="76" t="s">
        <v>92</v>
      </c>
      <c r="L38" s="64" t="s">
        <v>92</v>
      </c>
      <c r="M38" s="64" t="s">
        <v>92</v>
      </c>
    </row>
    <row r="39" spans="1:13" s="2" customFormat="1" ht="12.75">
      <c r="A39" s="62" t="s">
        <v>74</v>
      </c>
      <c r="B39" s="37">
        <v>1861</v>
      </c>
      <c r="C39" s="37">
        <v>0</v>
      </c>
      <c r="D39" s="64" t="s">
        <v>92</v>
      </c>
      <c r="E39" s="76" t="s">
        <v>92</v>
      </c>
      <c r="F39" s="64" t="s">
        <v>92</v>
      </c>
      <c r="G39" s="64" t="s">
        <v>92</v>
      </c>
      <c r="H39" s="76" t="s">
        <v>92</v>
      </c>
      <c r="I39" s="64" t="s">
        <v>92</v>
      </c>
      <c r="J39" s="64" t="s">
        <v>92</v>
      </c>
      <c r="K39" s="76" t="s">
        <v>92</v>
      </c>
      <c r="L39" s="64" t="s">
        <v>92</v>
      </c>
      <c r="M39" s="64" t="s">
        <v>92</v>
      </c>
    </row>
    <row r="40" spans="1:13" s="2" customFormat="1" ht="12.75">
      <c r="A40" s="62" t="s">
        <v>79</v>
      </c>
      <c r="B40" s="37">
        <v>172</v>
      </c>
      <c r="C40" s="37">
        <v>0</v>
      </c>
      <c r="D40" s="64" t="s">
        <v>92</v>
      </c>
      <c r="E40" s="76" t="s">
        <v>92</v>
      </c>
      <c r="F40" s="64" t="s">
        <v>92</v>
      </c>
      <c r="G40" s="64" t="s">
        <v>92</v>
      </c>
      <c r="H40" s="76" t="s">
        <v>92</v>
      </c>
      <c r="I40" s="64" t="s">
        <v>92</v>
      </c>
      <c r="J40" s="64" t="s">
        <v>92</v>
      </c>
      <c r="K40" s="76" t="s">
        <v>92</v>
      </c>
      <c r="L40" s="64" t="s">
        <v>92</v>
      </c>
      <c r="M40" s="64" t="s">
        <v>92</v>
      </c>
    </row>
    <row r="41" spans="1:13" s="2" customFormat="1" ht="12.75">
      <c r="A41" s="62" t="s">
        <v>81</v>
      </c>
      <c r="B41" s="37">
        <v>433</v>
      </c>
      <c r="C41" s="37">
        <v>0</v>
      </c>
      <c r="D41" s="64" t="s">
        <v>92</v>
      </c>
      <c r="E41" s="76" t="s">
        <v>92</v>
      </c>
      <c r="F41" s="64" t="s">
        <v>92</v>
      </c>
      <c r="G41" s="64" t="s">
        <v>92</v>
      </c>
      <c r="H41" s="76" t="s">
        <v>92</v>
      </c>
      <c r="I41" s="64" t="s">
        <v>92</v>
      </c>
      <c r="J41" s="64" t="s">
        <v>92</v>
      </c>
      <c r="K41" s="76" t="s">
        <v>92</v>
      </c>
      <c r="L41" s="64" t="s">
        <v>92</v>
      </c>
      <c r="M41" s="64" t="s">
        <v>92</v>
      </c>
    </row>
    <row r="42" spans="1:13" s="2" customFormat="1" ht="12.75">
      <c r="A42" s="62" t="s">
        <v>91</v>
      </c>
      <c r="B42" s="37">
        <v>189</v>
      </c>
      <c r="C42" s="37">
        <v>0</v>
      </c>
      <c r="D42" s="64" t="s">
        <v>92</v>
      </c>
      <c r="E42" s="76" t="s">
        <v>92</v>
      </c>
      <c r="F42" s="64" t="s">
        <v>92</v>
      </c>
      <c r="G42" s="64" t="s">
        <v>92</v>
      </c>
      <c r="H42" s="76" t="s">
        <v>92</v>
      </c>
      <c r="I42" s="64" t="s">
        <v>92</v>
      </c>
      <c r="J42" s="64" t="s">
        <v>92</v>
      </c>
      <c r="K42" s="76" t="s">
        <v>92</v>
      </c>
      <c r="L42" s="64" t="s">
        <v>92</v>
      </c>
      <c r="M42" s="64" t="s">
        <v>92</v>
      </c>
    </row>
    <row r="43" spans="1:13" s="2" customFormat="1" ht="12.75">
      <c r="A43" s="12"/>
      <c r="B43" s="36"/>
      <c r="C43" s="36"/>
      <c r="D43" s="14"/>
      <c r="E43" s="36"/>
      <c r="F43" s="19"/>
      <c r="G43" s="14"/>
      <c r="H43" s="36"/>
      <c r="I43" s="14"/>
      <c r="J43" s="14"/>
      <c r="K43" s="36"/>
      <c r="L43" s="14"/>
      <c r="M43" s="14"/>
    </row>
    <row r="44" spans="1:13" s="2" customFormat="1" ht="12.75">
      <c r="A44" s="73" t="s">
        <v>19</v>
      </c>
      <c r="B44" s="43">
        <f>SUM(B9:B42)</f>
        <v>24112</v>
      </c>
      <c r="C44" s="43">
        <f>SUM(C9:C42)</f>
        <v>3</v>
      </c>
      <c r="D44" s="29">
        <f>C44/B44</f>
        <v>0.00012441937624419378</v>
      </c>
      <c r="E44" s="43">
        <f>SUM(E9:E42)</f>
        <v>0</v>
      </c>
      <c r="F44" s="29">
        <f>E44/B44</f>
        <v>0</v>
      </c>
      <c r="G44" s="29">
        <f>E44/C44</f>
        <v>0</v>
      </c>
      <c r="H44" s="43">
        <f>SUM(H9:H42)</f>
        <v>0</v>
      </c>
      <c r="I44" s="29">
        <f>H44/B44</f>
        <v>0</v>
      </c>
      <c r="J44" s="29">
        <f>H44/C44</f>
        <v>0</v>
      </c>
      <c r="K44" s="43">
        <f>SUM(K9:K42)</f>
        <v>3</v>
      </c>
      <c r="L44" s="29">
        <f>K44/B44</f>
        <v>0.00012441937624419378</v>
      </c>
      <c r="M44" s="29">
        <f>K44/C44</f>
        <v>1</v>
      </c>
    </row>
    <row r="45" spans="1:13" s="2" customFormat="1" ht="12.75">
      <c r="A45" s="3"/>
      <c r="B45" s="39"/>
      <c r="C45" s="39"/>
      <c r="D45" s="4"/>
      <c r="E45" s="39"/>
      <c r="F45" s="4"/>
      <c r="G45" s="4"/>
      <c r="H45" s="39"/>
      <c r="I45" s="4"/>
      <c r="J45" s="4"/>
      <c r="K45" s="39"/>
      <c r="L45" s="4"/>
      <c r="M45" s="4"/>
    </row>
    <row r="46" spans="2:13" s="2" customFormat="1" ht="12.75">
      <c r="B46" s="34"/>
      <c r="C46" s="34"/>
      <c r="D46" s="16"/>
      <c r="E46" s="34"/>
      <c r="F46" s="16"/>
      <c r="G46" s="16"/>
      <c r="H46" s="34"/>
      <c r="I46" s="16"/>
      <c r="J46" s="16"/>
      <c r="K46" s="34"/>
      <c r="L46" s="16"/>
      <c r="M46" s="16"/>
    </row>
    <row r="47" spans="1:13" s="2" customFormat="1" ht="14.25">
      <c r="A47" s="8" t="s">
        <v>30</v>
      </c>
      <c r="B47" s="40"/>
      <c r="C47" s="40"/>
      <c r="D47" s="26"/>
      <c r="E47" s="40"/>
      <c r="F47" s="26"/>
      <c r="G47" s="26"/>
      <c r="H47" s="40"/>
      <c r="I47" s="26"/>
      <c r="J47" s="26"/>
      <c r="K47" s="40"/>
      <c r="L47" s="26"/>
      <c r="M47" s="26"/>
    </row>
    <row r="48" spans="1:13" s="2" customFormat="1" ht="12.75" customHeight="1">
      <c r="A48" s="87" t="s">
        <v>4</v>
      </c>
      <c r="B48" s="84" t="s">
        <v>0</v>
      </c>
      <c r="C48" s="84" t="s">
        <v>3</v>
      </c>
      <c r="D48" s="81" t="s">
        <v>1</v>
      </c>
      <c r="E48" s="84" t="s">
        <v>5</v>
      </c>
      <c r="F48" s="79" t="s">
        <v>6</v>
      </c>
      <c r="G48" s="94"/>
      <c r="H48" s="84" t="s">
        <v>8</v>
      </c>
      <c r="I48" s="79" t="s">
        <v>7</v>
      </c>
      <c r="J48" s="94"/>
      <c r="K48" s="84" t="s">
        <v>2</v>
      </c>
      <c r="L48" s="79" t="s">
        <v>9</v>
      </c>
      <c r="M48" s="94"/>
    </row>
    <row r="49" spans="1:13" s="2" customFormat="1" ht="12.75">
      <c r="A49" s="95"/>
      <c r="B49" s="96"/>
      <c r="C49" s="93"/>
      <c r="D49" s="97"/>
      <c r="E49" s="93"/>
      <c r="F49" s="25" t="s">
        <v>0</v>
      </c>
      <c r="G49" s="23" t="s">
        <v>3</v>
      </c>
      <c r="H49" s="93"/>
      <c r="I49" s="22" t="s">
        <v>0</v>
      </c>
      <c r="J49" s="22" t="s">
        <v>3</v>
      </c>
      <c r="K49" s="93"/>
      <c r="L49" s="22" t="s">
        <v>0</v>
      </c>
      <c r="M49" s="22" t="s">
        <v>3</v>
      </c>
    </row>
    <row r="50" spans="1:13" s="2" customFormat="1" ht="12.75">
      <c r="A50" s="13"/>
      <c r="B50" s="41"/>
      <c r="C50" s="41"/>
      <c r="D50" s="15"/>
      <c r="E50" s="41"/>
      <c r="F50" s="15"/>
      <c r="G50" s="15"/>
      <c r="H50" s="41"/>
      <c r="I50" s="15"/>
      <c r="J50" s="15"/>
      <c r="K50" s="41"/>
      <c r="L50" s="15"/>
      <c r="M50" s="15"/>
    </row>
    <row r="51" spans="1:13" s="2" customFormat="1" ht="12.75">
      <c r="A51" s="62" t="s">
        <v>35</v>
      </c>
      <c r="B51" s="36">
        <v>53</v>
      </c>
      <c r="C51" s="37">
        <v>0</v>
      </c>
      <c r="D51" s="64" t="s">
        <v>92</v>
      </c>
      <c r="E51" s="76" t="s">
        <v>92</v>
      </c>
      <c r="F51" s="64" t="s">
        <v>92</v>
      </c>
      <c r="G51" s="64" t="s">
        <v>92</v>
      </c>
      <c r="H51" s="76" t="s">
        <v>92</v>
      </c>
      <c r="I51" s="64" t="s">
        <v>92</v>
      </c>
      <c r="J51" s="64" t="s">
        <v>92</v>
      </c>
      <c r="K51" s="76" t="s">
        <v>92</v>
      </c>
      <c r="L51" s="64" t="s">
        <v>92</v>
      </c>
      <c r="M51" s="64" t="s">
        <v>92</v>
      </c>
    </row>
    <row r="52" spans="1:13" s="2" customFormat="1" ht="12.75">
      <c r="A52" s="62" t="s">
        <v>87</v>
      </c>
      <c r="B52" s="36">
        <v>490</v>
      </c>
      <c r="C52" s="36">
        <v>2</v>
      </c>
      <c r="D52" s="14">
        <v>0.0040816</v>
      </c>
      <c r="E52" s="69">
        <v>0</v>
      </c>
      <c r="F52" s="14">
        <v>0</v>
      </c>
      <c r="G52" s="14">
        <v>0</v>
      </c>
      <c r="H52" s="69">
        <v>0</v>
      </c>
      <c r="I52" s="14">
        <v>0</v>
      </c>
      <c r="J52" s="14">
        <v>0</v>
      </c>
      <c r="K52" s="69">
        <v>2</v>
      </c>
      <c r="L52" s="14">
        <v>0.0040816</v>
      </c>
      <c r="M52" s="14">
        <v>1</v>
      </c>
    </row>
    <row r="53" spans="1:13" s="2" customFormat="1" ht="12.75">
      <c r="A53" s="62" t="s">
        <v>88</v>
      </c>
      <c r="B53" s="36">
        <v>818</v>
      </c>
      <c r="C53" s="36">
        <v>0</v>
      </c>
      <c r="D53" s="64" t="s">
        <v>92</v>
      </c>
      <c r="E53" s="76" t="s">
        <v>92</v>
      </c>
      <c r="F53" s="64" t="s">
        <v>92</v>
      </c>
      <c r="G53" s="64" t="s">
        <v>92</v>
      </c>
      <c r="H53" s="76" t="s">
        <v>92</v>
      </c>
      <c r="I53" s="64" t="s">
        <v>92</v>
      </c>
      <c r="J53" s="64" t="s">
        <v>92</v>
      </c>
      <c r="K53" s="76" t="s">
        <v>92</v>
      </c>
      <c r="L53" s="64" t="s">
        <v>92</v>
      </c>
      <c r="M53" s="64" t="s">
        <v>92</v>
      </c>
    </row>
    <row r="54" spans="1:13" ht="12.75">
      <c r="A54" s="62" t="s">
        <v>38</v>
      </c>
      <c r="B54" s="37">
        <v>2252</v>
      </c>
      <c r="C54" s="37">
        <v>33</v>
      </c>
      <c r="D54" s="7">
        <v>0.0146536</v>
      </c>
      <c r="E54" s="70">
        <v>0</v>
      </c>
      <c r="F54" s="7">
        <v>0</v>
      </c>
      <c r="G54" s="7">
        <v>0</v>
      </c>
      <c r="H54" s="70">
        <v>0</v>
      </c>
      <c r="I54" s="7">
        <v>0</v>
      </c>
      <c r="J54" s="7">
        <v>0</v>
      </c>
      <c r="K54" s="70">
        <v>33</v>
      </c>
      <c r="L54" s="7">
        <v>0.0146536</v>
      </c>
      <c r="M54" s="7">
        <v>1</v>
      </c>
    </row>
    <row r="55" spans="1:13" ht="12.75">
      <c r="A55" s="62" t="s">
        <v>39</v>
      </c>
      <c r="B55" s="37">
        <v>450</v>
      </c>
      <c r="C55" s="37">
        <v>1</v>
      </c>
      <c r="D55" s="7">
        <v>0.0022222</v>
      </c>
      <c r="E55" s="70">
        <v>0</v>
      </c>
      <c r="F55" s="7">
        <v>0</v>
      </c>
      <c r="G55" s="7">
        <v>0</v>
      </c>
      <c r="H55" s="70">
        <v>0</v>
      </c>
      <c r="I55" s="7">
        <v>0</v>
      </c>
      <c r="J55" s="7">
        <v>0</v>
      </c>
      <c r="K55" s="70">
        <v>1</v>
      </c>
      <c r="L55" s="7">
        <v>0.0022222</v>
      </c>
      <c r="M55" s="7">
        <v>1</v>
      </c>
    </row>
    <row r="56" spans="1:13" ht="12.75">
      <c r="A56" s="62" t="s">
        <v>41</v>
      </c>
      <c r="B56" s="37">
        <v>2523</v>
      </c>
      <c r="C56" s="37">
        <v>22</v>
      </c>
      <c r="D56" s="7">
        <v>0.0087198</v>
      </c>
      <c r="E56" s="70">
        <v>8</v>
      </c>
      <c r="F56" s="7">
        <v>0.0031708</v>
      </c>
      <c r="G56" s="7">
        <v>0.3636364</v>
      </c>
      <c r="H56" s="70">
        <v>0</v>
      </c>
      <c r="I56" s="7">
        <v>0</v>
      </c>
      <c r="J56" s="7">
        <v>0</v>
      </c>
      <c r="K56" s="70">
        <v>14</v>
      </c>
      <c r="L56" s="7">
        <v>0.0055489</v>
      </c>
      <c r="M56" s="7">
        <v>0.6363636</v>
      </c>
    </row>
    <row r="57" spans="1:13" ht="12.75">
      <c r="A57" s="62" t="s">
        <v>42</v>
      </c>
      <c r="B57" s="36">
        <v>31</v>
      </c>
      <c r="C57" s="36">
        <v>0</v>
      </c>
      <c r="D57" s="64" t="s">
        <v>92</v>
      </c>
      <c r="E57" s="76" t="s">
        <v>92</v>
      </c>
      <c r="F57" s="64" t="s">
        <v>92</v>
      </c>
      <c r="G57" s="64" t="s">
        <v>92</v>
      </c>
      <c r="H57" s="76" t="s">
        <v>92</v>
      </c>
      <c r="I57" s="64" t="s">
        <v>92</v>
      </c>
      <c r="J57" s="64" t="s">
        <v>92</v>
      </c>
      <c r="K57" s="76" t="s">
        <v>92</v>
      </c>
      <c r="L57" s="64" t="s">
        <v>92</v>
      </c>
      <c r="M57" s="64" t="s">
        <v>92</v>
      </c>
    </row>
    <row r="58" spans="1:13" ht="12.75">
      <c r="A58" s="62" t="s">
        <v>43</v>
      </c>
      <c r="B58" s="36">
        <v>32</v>
      </c>
      <c r="C58" s="36">
        <v>0</v>
      </c>
      <c r="D58" s="64" t="s">
        <v>92</v>
      </c>
      <c r="E58" s="76" t="s">
        <v>92</v>
      </c>
      <c r="F58" s="64" t="s">
        <v>92</v>
      </c>
      <c r="G58" s="64" t="s">
        <v>92</v>
      </c>
      <c r="H58" s="76" t="s">
        <v>92</v>
      </c>
      <c r="I58" s="64" t="s">
        <v>92</v>
      </c>
      <c r="J58" s="64" t="s">
        <v>92</v>
      </c>
      <c r="K58" s="76" t="s">
        <v>92</v>
      </c>
      <c r="L58" s="64" t="s">
        <v>92</v>
      </c>
      <c r="M58" s="64" t="s">
        <v>92</v>
      </c>
    </row>
    <row r="59" spans="1:13" ht="12.75">
      <c r="A59" s="62" t="s">
        <v>44</v>
      </c>
      <c r="B59" s="36">
        <v>641</v>
      </c>
      <c r="C59" s="36">
        <v>2</v>
      </c>
      <c r="D59" s="64">
        <v>0.0031201</v>
      </c>
      <c r="E59" s="76">
        <v>0</v>
      </c>
      <c r="F59" s="64">
        <v>0</v>
      </c>
      <c r="G59" s="64">
        <v>0</v>
      </c>
      <c r="H59" s="76">
        <v>0</v>
      </c>
      <c r="I59" s="64">
        <v>0</v>
      </c>
      <c r="J59" s="64">
        <v>0</v>
      </c>
      <c r="K59" s="76">
        <v>2</v>
      </c>
      <c r="L59" s="64">
        <v>0.0031201</v>
      </c>
      <c r="M59" s="64">
        <v>1</v>
      </c>
    </row>
    <row r="60" spans="1:13" ht="12.75">
      <c r="A60" s="62" t="s">
        <v>46</v>
      </c>
      <c r="B60" s="36">
        <v>82</v>
      </c>
      <c r="C60" s="37">
        <v>2</v>
      </c>
      <c r="D60" s="64">
        <v>0.0243902</v>
      </c>
      <c r="E60" s="76">
        <v>0</v>
      </c>
      <c r="F60" s="64">
        <v>0</v>
      </c>
      <c r="G60" s="64">
        <v>0</v>
      </c>
      <c r="H60" s="76">
        <v>0</v>
      </c>
      <c r="I60" s="64">
        <v>0</v>
      </c>
      <c r="J60" s="64">
        <v>0</v>
      </c>
      <c r="K60" s="76">
        <v>2</v>
      </c>
      <c r="L60" s="64">
        <v>0.0243902</v>
      </c>
      <c r="M60" s="64">
        <v>1</v>
      </c>
    </row>
    <row r="61" spans="1:13" ht="12.75">
      <c r="A61" s="62" t="s">
        <v>47</v>
      </c>
      <c r="B61" s="36">
        <v>592</v>
      </c>
      <c r="C61" s="37">
        <v>1</v>
      </c>
      <c r="D61" s="7">
        <v>0.0016892</v>
      </c>
      <c r="E61" s="70">
        <v>1</v>
      </c>
      <c r="F61" s="7">
        <v>0.0016892</v>
      </c>
      <c r="G61" s="7">
        <v>1</v>
      </c>
      <c r="H61" s="70">
        <v>0</v>
      </c>
      <c r="I61" s="7">
        <v>0</v>
      </c>
      <c r="J61" s="7">
        <v>0</v>
      </c>
      <c r="K61" s="70">
        <v>0</v>
      </c>
      <c r="L61" s="7">
        <v>0</v>
      </c>
      <c r="M61" s="7">
        <v>0</v>
      </c>
    </row>
    <row r="62" spans="1:13" s="2" customFormat="1" ht="12.75">
      <c r="A62" s="62" t="s">
        <v>48</v>
      </c>
      <c r="B62" s="36">
        <v>82</v>
      </c>
      <c r="C62" s="37">
        <v>2</v>
      </c>
      <c r="D62" s="7">
        <v>0.0243902</v>
      </c>
      <c r="E62" s="70">
        <v>2</v>
      </c>
      <c r="F62" s="7">
        <v>0.0243902</v>
      </c>
      <c r="G62" s="7">
        <v>1</v>
      </c>
      <c r="H62" s="70">
        <v>0</v>
      </c>
      <c r="I62" s="7">
        <v>0</v>
      </c>
      <c r="J62" s="7">
        <v>0</v>
      </c>
      <c r="K62" s="70">
        <v>0</v>
      </c>
      <c r="L62" s="7">
        <v>0</v>
      </c>
      <c r="M62" s="7">
        <v>0</v>
      </c>
    </row>
    <row r="63" spans="1:13" s="2" customFormat="1" ht="12.75">
      <c r="A63" s="62" t="s">
        <v>49</v>
      </c>
      <c r="B63" s="36">
        <v>79</v>
      </c>
      <c r="C63" s="36">
        <v>0</v>
      </c>
      <c r="D63" s="64" t="s">
        <v>92</v>
      </c>
      <c r="E63" s="76" t="s">
        <v>92</v>
      </c>
      <c r="F63" s="64" t="s">
        <v>92</v>
      </c>
      <c r="G63" s="64" t="s">
        <v>92</v>
      </c>
      <c r="H63" s="76" t="s">
        <v>92</v>
      </c>
      <c r="I63" s="64" t="s">
        <v>92</v>
      </c>
      <c r="J63" s="64" t="s">
        <v>92</v>
      </c>
      <c r="K63" s="76" t="s">
        <v>92</v>
      </c>
      <c r="L63" s="64" t="s">
        <v>92</v>
      </c>
      <c r="M63" s="64" t="s">
        <v>92</v>
      </c>
    </row>
    <row r="64" spans="1:13" s="2" customFormat="1" ht="12.75">
      <c r="A64" s="62" t="s">
        <v>50</v>
      </c>
      <c r="B64" s="36">
        <v>2627</v>
      </c>
      <c r="C64" s="37">
        <v>22</v>
      </c>
      <c r="D64" s="7">
        <v>0.0083746</v>
      </c>
      <c r="E64" s="70">
        <v>11</v>
      </c>
      <c r="F64" s="7">
        <v>0.0041873</v>
      </c>
      <c r="G64" s="7">
        <v>0.5</v>
      </c>
      <c r="H64" s="70">
        <v>0</v>
      </c>
      <c r="I64" s="7">
        <v>0</v>
      </c>
      <c r="J64" s="7">
        <v>0</v>
      </c>
      <c r="K64" s="70">
        <v>11</v>
      </c>
      <c r="L64" s="7">
        <v>0.0041873</v>
      </c>
      <c r="M64" s="7">
        <v>0.5</v>
      </c>
    </row>
    <row r="65" spans="1:13" ht="12.75">
      <c r="A65" s="62" t="s">
        <v>54</v>
      </c>
      <c r="B65" s="37">
        <v>774</v>
      </c>
      <c r="C65" s="37">
        <v>9</v>
      </c>
      <c r="D65" s="7">
        <v>0.0116279</v>
      </c>
      <c r="E65" s="70">
        <v>2</v>
      </c>
      <c r="F65" s="7">
        <v>0.002584</v>
      </c>
      <c r="G65" s="7">
        <v>0.2222222</v>
      </c>
      <c r="H65" s="70">
        <v>0</v>
      </c>
      <c r="I65" s="7">
        <v>0</v>
      </c>
      <c r="J65" s="7">
        <v>0</v>
      </c>
      <c r="K65" s="70">
        <v>7</v>
      </c>
      <c r="L65" s="7">
        <v>0.0090439</v>
      </c>
      <c r="M65" s="7">
        <v>0.7777778</v>
      </c>
    </row>
    <row r="66" spans="1:13" ht="12.75">
      <c r="A66" s="62" t="s">
        <v>55</v>
      </c>
      <c r="B66" s="37">
        <v>9</v>
      </c>
      <c r="C66" s="37">
        <v>0</v>
      </c>
      <c r="D66" s="64" t="s">
        <v>92</v>
      </c>
      <c r="E66" s="76" t="s">
        <v>92</v>
      </c>
      <c r="F66" s="64" t="s">
        <v>92</v>
      </c>
      <c r="G66" s="64" t="s">
        <v>92</v>
      </c>
      <c r="H66" s="76" t="s">
        <v>92</v>
      </c>
      <c r="I66" s="64" t="s">
        <v>92</v>
      </c>
      <c r="J66" s="64" t="s">
        <v>92</v>
      </c>
      <c r="K66" s="76" t="s">
        <v>92</v>
      </c>
      <c r="L66" s="64" t="s">
        <v>92</v>
      </c>
      <c r="M66" s="64" t="s">
        <v>92</v>
      </c>
    </row>
    <row r="67" spans="1:13" ht="12.75">
      <c r="A67" s="62" t="s">
        <v>56</v>
      </c>
      <c r="B67" s="37">
        <v>28</v>
      </c>
      <c r="C67" s="37">
        <v>0</v>
      </c>
      <c r="D67" s="64" t="s">
        <v>92</v>
      </c>
      <c r="E67" s="76" t="s">
        <v>92</v>
      </c>
      <c r="F67" s="64" t="s">
        <v>92</v>
      </c>
      <c r="G67" s="64" t="s">
        <v>92</v>
      </c>
      <c r="H67" s="76" t="s">
        <v>92</v>
      </c>
      <c r="I67" s="64" t="s">
        <v>92</v>
      </c>
      <c r="J67" s="64" t="s">
        <v>92</v>
      </c>
      <c r="K67" s="76" t="s">
        <v>92</v>
      </c>
      <c r="L67" s="64" t="s">
        <v>92</v>
      </c>
      <c r="M67" s="64" t="s">
        <v>92</v>
      </c>
    </row>
    <row r="68" spans="1:13" ht="12.75">
      <c r="A68" s="62" t="s">
        <v>57</v>
      </c>
      <c r="B68" s="36">
        <v>779</v>
      </c>
      <c r="C68" s="37">
        <v>5</v>
      </c>
      <c r="D68" s="7">
        <v>0.0064185</v>
      </c>
      <c r="E68" s="70">
        <v>2</v>
      </c>
      <c r="F68" s="7">
        <v>0.0025674</v>
      </c>
      <c r="G68" s="7">
        <v>0.4</v>
      </c>
      <c r="H68" s="70">
        <v>0</v>
      </c>
      <c r="I68" s="7">
        <v>0</v>
      </c>
      <c r="J68" s="7">
        <v>0</v>
      </c>
      <c r="K68" s="70">
        <v>3</v>
      </c>
      <c r="L68" s="7">
        <v>0.0038511</v>
      </c>
      <c r="M68" s="7">
        <v>0.6</v>
      </c>
    </row>
    <row r="69" spans="1:13" ht="12.75">
      <c r="A69" s="62" t="s">
        <v>58</v>
      </c>
      <c r="B69" s="36">
        <v>172</v>
      </c>
      <c r="C69" s="37">
        <v>1</v>
      </c>
      <c r="D69" s="64">
        <v>0.005814</v>
      </c>
      <c r="E69" s="76">
        <v>1</v>
      </c>
      <c r="F69" s="64">
        <v>0.005814</v>
      </c>
      <c r="G69" s="64">
        <v>1</v>
      </c>
      <c r="H69" s="76">
        <v>0</v>
      </c>
      <c r="I69" s="64">
        <v>0</v>
      </c>
      <c r="J69" s="64">
        <v>0</v>
      </c>
      <c r="K69" s="76">
        <v>0</v>
      </c>
      <c r="L69" s="64">
        <v>0</v>
      </c>
      <c r="M69" s="64">
        <v>0</v>
      </c>
    </row>
    <row r="70" spans="1:13" ht="12.75">
      <c r="A70" s="62" t="s">
        <v>59</v>
      </c>
      <c r="B70" s="36">
        <v>543</v>
      </c>
      <c r="C70" s="36">
        <v>1</v>
      </c>
      <c r="D70" s="14">
        <v>0.0018416</v>
      </c>
      <c r="E70" s="69">
        <v>1</v>
      </c>
      <c r="F70" s="14">
        <v>0.0018416</v>
      </c>
      <c r="G70" s="14">
        <v>1</v>
      </c>
      <c r="H70" s="69">
        <v>0</v>
      </c>
      <c r="I70" s="14">
        <v>0</v>
      </c>
      <c r="J70" s="14">
        <v>0</v>
      </c>
      <c r="K70" s="69">
        <v>0</v>
      </c>
      <c r="L70" s="14">
        <v>0</v>
      </c>
      <c r="M70" s="14">
        <v>0</v>
      </c>
    </row>
    <row r="71" spans="1:13" ht="12.75">
      <c r="A71" s="62" t="s">
        <v>60</v>
      </c>
      <c r="B71" s="36">
        <v>38</v>
      </c>
      <c r="C71" s="37">
        <v>0</v>
      </c>
      <c r="D71" s="64" t="s">
        <v>92</v>
      </c>
      <c r="E71" s="76" t="s">
        <v>92</v>
      </c>
      <c r="F71" s="64" t="s">
        <v>92</v>
      </c>
      <c r="G71" s="64" t="s">
        <v>92</v>
      </c>
      <c r="H71" s="76" t="s">
        <v>92</v>
      </c>
      <c r="I71" s="64" t="s">
        <v>92</v>
      </c>
      <c r="J71" s="64" t="s">
        <v>92</v>
      </c>
      <c r="K71" s="76" t="s">
        <v>92</v>
      </c>
      <c r="L71" s="64" t="s">
        <v>92</v>
      </c>
      <c r="M71" s="64" t="s">
        <v>92</v>
      </c>
    </row>
    <row r="72" spans="1:13" ht="12.75">
      <c r="A72" s="62" t="s">
        <v>61</v>
      </c>
      <c r="B72" s="36">
        <v>1543</v>
      </c>
      <c r="C72" s="37">
        <v>5</v>
      </c>
      <c r="D72" s="7">
        <v>0.0032404</v>
      </c>
      <c r="E72" s="70">
        <v>1</v>
      </c>
      <c r="F72" s="7">
        <v>0.0006481</v>
      </c>
      <c r="G72" s="7">
        <v>0.2</v>
      </c>
      <c r="H72" s="70">
        <v>0</v>
      </c>
      <c r="I72" s="7">
        <v>0</v>
      </c>
      <c r="J72" s="7">
        <v>0</v>
      </c>
      <c r="K72" s="70">
        <v>4</v>
      </c>
      <c r="L72" s="7">
        <v>0.0025924</v>
      </c>
      <c r="M72" s="7">
        <v>0.8</v>
      </c>
    </row>
    <row r="73" spans="1:13" s="2" customFormat="1" ht="12.75">
      <c r="A73" s="62" t="s">
        <v>64</v>
      </c>
      <c r="B73" s="36">
        <v>28</v>
      </c>
      <c r="C73" s="36">
        <v>0</v>
      </c>
      <c r="D73" s="64" t="s">
        <v>92</v>
      </c>
      <c r="E73" s="76" t="s">
        <v>92</v>
      </c>
      <c r="F73" s="64" t="s">
        <v>92</v>
      </c>
      <c r="G73" s="64" t="s">
        <v>92</v>
      </c>
      <c r="H73" s="76" t="s">
        <v>92</v>
      </c>
      <c r="I73" s="64" t="s">
        <v>92</v>
      </c>
      <c r="J73" s="64" t="s">
        <v>92</v>
      </c>
      <c r="K73" s="76" t="s">
        <v>92</v>
      </c>
      <c r="L73" s="64" t="s">
        <v>92</v>
      </c>
      <c r="M73" s="64" t="s">
        <v>92</v>
      </c>
    </row>
    <row r="74" spans="1:13" s="2" customFormat="1" ht="12.75">
      <c r="A74" s="62" t="s">
        <v>65</v>
      </c>
      <c r="B74" s="36">
        <v>54</v>
      </c>
      <c r="C74" s="37">
        <v>0</v>
      </c>
      <c r="D74" s="64" t="s">
        <v>92</v>
      </c>
      <c r="E74" s="76" t="s">
        <v>92</v>
      </c>
      <c r="F74" s="64" t="s">
        <v>92</v>
      </c>
      <c r="G74" s="64" t="s">
        <v>92</v>
      </c>
      <c r="H74" s="76" t="s">
        <v>92</v>
      </c>
      <c r="I74" s="64" t="s">
        <v>92</v>
      </c>
      <c r="J74" s="64" t="s">
        <v>92</v>
      </c>
      <c r="K74" s="76" t="s">
        <v>92</v>
      </c>
      <c r="L74" s="64" t="s">
        <v>92</v>
      </c>
      <c r="M74" s="64" t="s">
        <v>92</v>
      </c>
    </row>
    <row r="75" spans="1:13" s="2" customFormat="1" ht="12.75">
      <c r="A75" s="62" t="s">
        <v>67</v>
      </c>
      <c r="B75" s="36">
        <v>3586</v>
      </c>
      <c r="C75" s="37">
        <v>15</v>
      </c>
      <c r="D75" s="7">
        <v>0.0041829</v>
      </c>
      <c r="E75" s="70">
        <v>3</v>
      </c>
      <c r="F75" s="7">
        <v>0.0008366</v>
      </c>
      <c r="G75" s="7">
        <v>0.2</v>
      </c>
      <c r="H75" s="70">
        <v>0</v>
      </c>
      <c r="I75" s="7">
        <v>0</v>
      </c>
      <c r="J75" s="7">
        <v>0</v>
      </c>
      <c r="K75" s="70">
        <v>12</v>
      </c>
      <c r="L75" s="7">
        <v>0.0033463</v>
      </c>
      <c r="M75" s="7">
        <v>0.8</v>
      </c>
    </row>
    <row r="76" spans="1:13" ht="12.75">
      <c r="A76" s="62" t="s">
        <v>89</v>
      </c>
      <c r="B76" s="37">
        <v>272</v>
      </c>
      <c r="C76" s="37">
        <v>0</v>
      </c>
      <c r="D76" s="64" t="s">
        <v>92</v>
      </c>
      <c r="E76" s="76" t="s">
        <v>92</v>
      </c>
      <c r="F76" s="64" t="s">
        <v>92</v>
      </c>
      <c r="G76" s="64" t="s">
        <v>92</v>
      </c>
      <c r="H76" s="76" t="s">
        <v>92</v>
      </c>
      <c r="I76" s="64" t="s">
        <v>92</v>
      </c>
      <c r="J76" s="64" t="s">
        <v>92</v>
      </c>
      <c r="K76" s="76" t="s">
        <v>92</v>
      </c>
      <c r="L76" s="64" t="s">
        <v>92</v>
      </c>
      <c r="M76" s="64" t="s">
        <v>92</v>
      </c>
    </row>
    <row r="77" spans="1:13" ht="12.75">
      <c r="A77" s="62" t="s">
        <v>69</v>
      </c>
      <c r="B77" s="37">
        <v>861</v>
      </c>
      <c r="C77" s="37">
        <v>4</v>
      </c>
      <c r="D77" s="7">
        <v>0.0046458</v>
      </c>
      <c r="E77" s="70">
        <v>3</v>
      </c>
      <c r="F77" s="7">
        <v>0.0034843</v>
      </c>
      <c r="G77" s="7">
        <v>0.75</v>
      </c>
      <c r="H77" s="70">
        <v>0</v>
      </c>
      <c r="I77" s="7">
        <v>0</v>
      </c>
      <c r="J77" s="7">
        <v>0</v>
      </c>
      <c r="K77" s="70">
        <v>1</v>
      </c>
      <c r="L77" s="7">
        <v>0.0011614</v>
      </c>
      <c r="M77" s="7">
        <v>0.25</v>
      </c>
    </row>
    <row r="78" spans="1:13" ht="12.75">
      <c r="A78" s="62" t="s">
        <v>70</v>
      </c>
      <c r="B78" s="37">
        <v>1661</v>
      </c>
      <c r="C78" s="37">
        <v>0</v>
      </c>
      <c r="D78" s="64" t="s">
        <v>92</v>
      </c>
      <c r="E78" s="76" t="s">
        <v>92</v>
      </c>
      <c r="F78" s="64" t="s">
        <v>92</v>
      </c>
      <c r="G78" s="64" t="s">
        <v>92</v>
      </c>
      <c r="H78" s="76" t="s">
        <v>92</v>
      </c>
      <c r="I78" s="64" t="s">
        <v>92</v>
      </c>
      <c r="J78" s="64" t="s">
        <v>92</v>
      </c>
      <c r="K78" s="76" t="s">
        <v>92</v>
      </c>
      <c r="L78" s="64" t="s">
        <v>92</v>
      </c>
      <c r="M78" s="64" t="s">
        <v>92</v>
      </c>
    </row>
    <row r="79" spans="1:13" ht="12.75">
      <c r="A79" s="62" t="s">
        <v>90</v>
      </c>
      <c r="B79" s="36">
        <v>7</v>
      </c>
      <c r="C79" s="36">
        <v>0</v>
      </c>
      <c r="D79" s="64" t="s">
        <v>92</v>
      </c>
      <c r="E79" s="76" t="s">
        <v>92</v>
      </c>
      <c r="F79" s="64" t="s">
        <v>92</v>
      </c>
      <c r="G79" s="64" t="s">
        <v>92</v>
      </c>
      <c r="H79" s="76" t="s">
        <v>92</v>
      </c>
      <c r="I79" s="64" t="s">
        <v>92</v>
      </c>
      <c r="J79" s="64" t="s">
        <v>92</v>
      </c>
      <c r="K79" s="76" t="s">
        <v>92</v>
      </c>
      <c r="L79" s="64" t="s">
        <v>92</v>
      </c>
      <c r="M79" s="64" t="s">
        <v>92</v>
      </c>
    </row>
    <row r="80" spans="1:13" ht="12.75">
      <c r="A80" s="62" t="s">
        <v>73</v>
      </c>
      <c r="B80" s="36">
        <v>350</v>
      </c>
      <c r="C80" s="37">
        <v>1</v>
      </c>
      <c r="D80" s="7">
        <v>0.0028571</v>
      </c>
      <c r="E80" s="70">
        <v>0</v>
      </c>
      <c r="F80" s="7">
        <v>0</v>
      </c>
      <c r="G80" s="7">
        <v>0</v>
      </c>
      <c r="H80" s="70">
        <v>0</v>
      </c>
      <c r="I80" s="7">
        <v>0</v>
      </c>
      <c r="J80" s="7">
        <v>0</v>
      </c>
      <c r="K80" s="70">
        <v>1</v>
      </c>
      <c r="L80" s="7">
        <v>0.0028571</v>
      </c>
      <c r="M80" s="7">
        <v>1</v>
      </c>
    </row>
    <row r="81" spans="1:13" ht="12.75">
      <c r="A81" s="62" t="s">
        <v>74</v>
      </c>
      <c r="B81" s="36">
        <v>1861</v>
      </c>
      <c r="C81" s="36">
        <v>3</v>
      </c>
      <c r="D81" s="14">
        <v>0.001612</v>
      </c>
      <c r="E81" s="69">
        <v>0</v>
      </c>
      <c r="F81" s="14">
        <v>0</v>
      </c>
      <c r="G81" s="14">
        <v>0</v>
      </c>
      <c r="H81" s="69">
        <v>0</v>
      </c>
      <c r="I81" s="14">
        <v>0</v>
      </c>
      <c r="J81" s="14">
        <v>0</v>
      </c>
      <c r="K81" s="69">
        <v>3</v>
      </c>
      <c r="L81" s="14">
        <v>0.001612</v>
      </c>
      <c r="M81" s="14">
        <v>1</v>
      </c>
    </row>
    <row r="82" spans="1:13" ht="12.75">
      <c r="A82" s="62" t="s">
        <v>79</v>
      </c>
      <c r="B82" s="36">
        <v>172</v>
      </c>
      <c r="C82" s="36">
        <v>0</v>
      </c>
      <c r="D82" s="64" t="s">
        <v>92</v>
      </c>
      <c r="E82" s="76" t="s">
        <v>92</v>
      </c>
      <c r="F82" s="64" t="s">
        <v>92</v>
      </c>
      <c r="G82" s="64" t="s">
        <v>92</v>
      </c>
      <c r="H82" s="76" t="s">
        <v>92</v>
      </c>
      <c r="I82" s="64" t="s">
        <v>92</v>
      </c>
      <c r="J82" s="64" t="s">
        <v>92</v>
      </c>
      <c r="K82" s="76" t="s">
        <v>92</v>
      </c>
      <c r="L82" s="64" t="s">
        <v>92</v>
      </c>
      <c r="M82" s="64" t="s">
        <v>92</v>
      </c>
    </row>
    <row r="83" spans="1:13" ht="12.75">
      <c r="A83" s="62" t="s">
        <v>81</v>
      </c>
      <c r="B83" s="36">
        <v>433</v>
      </c>
      <c r="C83" s="37">
        <v>3</v>
      </c>
      <c r="D83" s="7">
        <v>0.0069284</v>
      </c>
      <c r="E83" s="70">
        <v>1</v>
      </c>
      <c r="F83" s="7">
        <v>0.0023095</v>
      </c>
      <c r="G83" s="7">
        <v>0.3333333</v>
      </c>
      <c r="H83" s="70">
        <v>0</v>
      </c>
      <c r="I83" s="7">
        <v>0</v>
      </c>
      <c r="J83" s="7">
        <v>0</v>
      </c>
      <c r="K83" s="70">
        <v>2</v>
      </c>
      <c r="L83" s="7">
        <v>0.0046189</v>
      </c>
      <c r="M83" s="7">
        <v>0.6666667</v>
      </c>
    </row>
    <row r="84" spans="1:13" s="2" customFormat="1" ht="12.75">
      <c r="A84" s="62" t="s">
        <v>91</v>
      </c>
      <c r="B84" s="36">
        <v>189</v>
      </c>
      <c r="C84" s="37">
        <v>1</v>
      </c>
      <c r="D84" s="7">
        <v>0.005291</v>
      </c>
      <c r="E84" s="70">
        <v>0</v>
      </c>
      <c r="F84" s="7">
        <v>0</v>
      </c>
      <c r="G84" s="7">
        <v>0</v>
      </c>
      <c r="H84" s="70">
        <v>0</v>
      </c>
      <c r="I84" s="7">
        <v>0</v>
      </c>
      <c r="J84" s="7">
        <v>0</v>
      </c>
      <c r="K84" s="70">
        <v>1</v>
      </c>
      <c r="L84" s="7">
        <v>0.005291</v>
      </c>
      <c r="M84" s="7">
        <v>1</v>
      </c>
    </row>
    <row r="85" spans="1:13" ht="12.75">
      <c r="A85" s="12"/>
      <c r="B85" s="36"/>
      <c r="C85" s="36"/>
      <c r="D85" s="14"/>
      <c r="E85" s="36"/>
      <c r="F85" s="14"/>
      <c r="G85" s="14"/>
      <c r="H85" s="36"/>
      <c r="I85" s="14"/>
      <c r="J85" s="14"/>
      <c r="K85" s="36"/>
      <c r="L85" s="14"/>
      <c r="M85" s="14"/>
    </row>
    <row r="86" spans="1:13" ht="12.75">
      <c r="A86" s="74" t="s">
        <v>19</v>
      </c>
      <c r="B86" s="43">
        <f>SUM(B51:B84)</f>
        <v>24112</v>
      </c>
      <c r="C86" s="43">
        <f>SUM(C51:C84)</f>
        <v>135</v>
      </c>
      <c r="D86" s="29">
        <f>C86/B86</f>
        <v>0.005598871930988719</v>
      </c>
      <c r="E86" s="43">
        <f>SUM(E51:E84)</f>
        <v>36</v>
      </c>
      <c r="F86" s="29">
        <f>E86/B86</f>
        <v>0.0014930325149303252</v>
      </c>
      <c r="G86" s="29">
        <f>E86/C86</f>
        <v>0.26666666666666666</v>
      </c>
      <c r="H86" s="43">
        <f>SUM(H51:H84)</f>
        <v>0</v>
      </c>
      <c r="I86" s="29">
        <f>H86/B86</f>
        <v>0</v>
      </c>
      <c r="J86" s="29">
        <f>H86/C86</f>
        <v>0</v>
      </c>
      <c r="K86" s="43">
        <f>SUM(K51:K84)</f>
        <v>99</v>
      </c>
      <c r="L86" s="29">
        <f>K86/B86</f>
        <v>0.004105839416058394</v>
      </c>
      <c r="M86" s="29">
        <f>K86/C86</f>
        <v>0.7333333333333333</v>
      </c>
    </row>
    <row r="89" spans="1:13" s="2" customFormat="1" ht="14.25">
      <c r="A89" s="8" t="s">
        <v>31</v>
      </c>
      <c r="B89" s="40"/>
      <c r="C89" s="40"/>
      <c r="D89" s="26"/>
      <c r="E89" s="40"/>
      <c r="F89" s="26"/>
      <c r="G89" s="26"/>
      <c r="H89" s="40"/>
      <c r="I89" s="26"/>
      <c r="J89" s="26"/>
      <c r="K89" s="40"/>
      <c r="L89" s="26"/>
      <c r="M89" s="26"/>
    </row>
    <row r="90" spans="1:13" s="2" customFormat="1" ht="12.75" customHeight="1">
      <c r="A90" s="87" t="s">
        <v>4</v>
      </c>
      <c r="B90" s="84" t="s">
        <v>0</v>
      </c>
      <c r="C90" s="84" t="s">
        <v>3</v>
      </c>
      <c r="D90" s="81" t="s">
        <v>1</v>
      </c>
      <c r="E90" s="84" t="s">
        <v>5</v>
      </c>
      <c r="F90" s="79" t="s">
        <v>6</v>
      </c>
      <c r="G90" s="94"/>
      <c r="H90" s="84" t="s">
        <v>8</v>
      </c>
      <c r="I90" s="79" t="s">
        <v>7</v>
      </c>
      <c r="J90" s="94"/>
      <c r="K90" s="84" t="s">
        <v>2</v>
      </c>
      <c r="L90" s="79" t="s">
        <v>9</v>
      </c>
      <c r="M90" s="94"/>
    </row>
    <row r="91" spans="1:13" s="2" customFormat="1" ht="12.75">
      <c r="A91" s="95"/>
      <c r="B91" s="96"/>
      <c r="C91" s="93"/>
      <c r="D91" s="97"/>
      <c r="E91" s="93"/>
      <c r="F91" s="25" t="s">
        <v>0</v>
      </c>
      <c r="G91" s="23" t="s">
        <v>3</v>
      </c>
      <c r="H91" s="93"/>
      <c r="I91" s="22" t="s">
        <v>0</v>
      </c>
      <c r="J91" s="22" t="s">
        <v>3</v>
      </c>
      <c r="K91" s="93"/>
      <c r="L91" s="22" t="s">
        <v>0</v>
      </c>
      <c r="M91" s="22" t="s">
        <v>3</v>
      </c>
    </row>
    <row r="92" spans="1:13" s="2" customFormat="1" ht="12.75">
      <c r="A92" s="13"/>
      <c r="B92" s="41"/>
      <c r="C92" s="41"/>
      <c r="D92" s="15"/>
      <c r="E92" s="41"/>
      <c r="F92" s="15"/>
      <c r="G92" s="15"/>
      <c r="H92" s="41"/>
      <c r="I92" s="15"/>
      <c r="J92" s="15"/>
      <c r="K92" s="41"/>
      <c r="L92" s="15"/>
      <c r="M92" s="15"/>
    </row>
    <row r="93" spans="1:13" s="2" customFormat="1" ht="12.75">
      <c r="A93" s="62" t="s">
        <v>35</v>
      </c>
      <c r="B93" s="36">
        <v>53</v>
      </c>
      <c r="C93" s="36">
        <v>1</v>
      </c>
      <c r="D93" s="14">
        <v>0.0188679</v>
      </c>
      <c r="E93" s="69">
        <v>0</v>
      </c>
      <c r="F93" s="14">
        <v>0</v>
      </c>
      <c r="G93" s="14">
        <v>0</v>
      </c>
      <c r="H93" s="69">
        <v>0</v>
      </c>
      <c r="I93" s="14">
        <v>0</v>
      </c>
      <c r="J93" s="14">
        <v>0</v>
      </c>
      <c r="K93" s="69">
        <v>1</v>
      </c>
      <c r="L93" s="14">
        <v>0.0188679</v>
      </c>
      <c r="M93" s="14">
        <v>1</v>
      </c>
    </row>
    <row r="94" spans="1:13" s="2" customFormat="1" ht="12.75">
      <c r="A94" s="62" t="s">
        <v>87</v>
      </c>
      <c r="B94" s="36">
        <v>490</v>
      </c>
      <c r="C94" s="36">
        <v>14</v>
      </c>
      <c r="D94" s="14">
        <v>0.0285714</v>
      </c>
      <c r="E94" s="69">
        <v>1</v>
      </c>
      <c r="F94" s="14">
        <v>0.0020408</v>
      </c>
      <c r="G94" s="14">
        <v>0.0714286</v>
      </c>
      <c r="H94" s="69">
        <v>0</v>
      </c>
      <c r="I94" s="14">
        <v>0</v>
      </c>
      <c r="J94" s="14">
        <v>0</v>
      </c>
      <c r="K94" s="69">
        <v>13</v>
      </c>
      <c r="L94" s="14">
        <v>0.0265306</v>
      </c>
      <c r="M94" s="14">
        <v>0.9285714</v>
      </c>
    </row>
    <row r="95" spans="1:13" s="2" customFormat="1" ht="12.75">
      <c r="A95" s="62" t="s">
        <v>88</v>
      </c>
      <c r="B95" s="36">
        <v>818</v>
      </c>
      <c r="C95" s="36">
        <v>22</v>
      </c>
      <c r="D95" s="14">
        <v>0.0268949</v>
      </c>
      <c r="E95" s="69">
        <v>4</v>
      </c>
      <c r="F95" s="14">
        <v>0.00489</v>
      </c>
      <c r="G95" s="14">
        <v>0.1818182</v>
      </c>
      <c r="H95" s="69">
        <v>0</v>
      </c>
      <c r="I95" s="14">
        <v>0</v>
      </c>
      <c r="J95" s="14">
        <v>0</v>
      </c>
      <c r="K95" s="69">
        <v>18</v>
      </c>
      <c r="L95" s="14">
        <v>0.0220049</v>
      </c>
      <c r="M95" s="14">
        <v>0.8181818</v>
      </c>
    </row>
    <row r="96" spans="1:13" ht="12.75">
      <c r="A96" s="62" t="s">
        <v>38</v>
      </c>
      <c r="B96" s="37">
        <v>2252</v>
      </c>
      <c r="C96" s="37">
        <v>120</v>
      </c>
      <c r="D96" s="7">
        <v>0.053286</v>
      </c>
      <c r="E96" s="70">
        <v>6</v>
      </c>
      <c r="F96" s="7">
        <v>0.0026643</v>
      </c>
      <c r="G96" s="7">
        <v>0.05</v>
      </c>
      <c r="H96" s="70">
        <v>0</v>
      </c>
      <c r="I96" s="7">
        <v>0</v>
      </c>
      <c r="J96" s="7">
        <v>0</v>
      </c>
      <c r="K96" s="70">
        <v>114</v>
      </c>
      <c r="L96" s="7">
        <v>0.0506217</v>
      </c>
      <c r="M96" s="7">
        <v>0.95</v>
      </c>
    </row>
    <row r="97" spans="1:13" ht="12.75">
      <c r="A97" s="62" t="s">
        <v>39</v>
      </c>
      <c r="B97" s="37">
        <v>450</v>
      </c>
      <c r="C97" s="37">
        <v>8</v>
      </c>
      <c r="D97" s="7">
        <v>0.0177778</v>
      </c>
      <c r="E97" s="70">
        <v>2</v>
      </c>
      <c r="F97" s="7">
        <v>0.0044444</v>
      </c>
      <c r="G97" s="7">
        <v>0.25</v>
      </c>
      <c r="H97" s="70">
        <v>0</v>
      </c>
      <c r="I97" s="7">
        <v>0</v>
      </c>
      <c r="J97" s="7">
        <v>0</v>
      </c>
      <c r="K97" s="70">
        <v>6</v>
      </c>
      <c r="L97" s="7">
        <v>0.0133333</v>
      </c>
      <c r="M97" s="7">
        <v>0.75</v>
      </c>
    </row>
    <row r="98" spans="1:13" ht="12.75">
      <c r="A98" s="62" t="s">
        <v>41</v>
      </c>
      <c r="B98" s="37">
        <v>2523</v>
      </c>
      <c r="C98" s="37">
        <v>77</v>
      </c>
      <c r="D98" s="7">
        <v>0.0305192</v>
      </c>
      <c r="E98" s="70">
        <v>24</v>
      </c>
      <c r="F98" s="7">
        <v>0.0095125</v>
      </c>
      <c r="G98" s="7">
        <v>0.3116883</v>
      </c>
      <c r="H98" s="70">
        <v>0</v>
      </c>
      <c r="I98" s="7">
        <v>0</v>
      </c>
      <c r="J98" s="7">
        <v>0</v>
      </c>
      <c r="K98" s="70">
        <v>53</v>
      </c>
      <c r="L98" s="7">
        <v>0.0210067</v>
      </c>
      <c r="M98" s="7">
        <v>0.6883117</v>
      </c>
    </row>
    <row r="99" spans="1:13" ht="12.75">
      <c r="A99" s="62" t="s">
        <v>42</v>
      </c>
      <c r="B99" s="36">
        <v>31</v>
      </c>
      <c r="C99" s="36">
        <v>0</v>
      </c>
      <c r="D99" s="64" t="s">
        <v>92</v>
      </c>
      <c r="E99" s="76" t="s">
        <v>92</v>
      </c>
      <c r="F99" s="64" t="s">
        <v>92</v>
      </c>
      <c r="G99" s="64" t="s">
        <v>92</v>
      </c>
      <c r="H99" s="76" t="s">
        <v>92</v>
      </c>
      <c r="I99" s="64" t="s">
        <v>92</v>
      </c>
      <c r="J99" s="64" t="s">
        <v>92</v>
      </c>
      <c r="K99" s="76" t="s">
        <v>92</v>
      </c>
      <c r="L99" s="64" t="s">
        <v>92</v>
      </c>
      <c r="M99" s="64" t="s">
        <v>92</v>
      </c>
    </row>
    <row r="100" spans="1:13" ht="12.75">
      <c r="A100" s="62" t="s">
        <v>43</v>
      </c>
      <c r="B100" s="36">
        <v>32</v>
      </c>
      <c r="C100" s="36">
        <v>3</v>
      </c>
      <c r="D100" s="14">
        <v>0.09375</v>
      </c>
      <c r="E100" s="69">
        <v>2</v>
      </c>
      <c r="F100" s="14">
        <v>0.0625</v>
      </c>
      <c r="G100" s="14">
        <v>0.6666667</v>
      </c>
      <c r="H100" s="69">
        <v>0</v>
      </c>
      <c r="I100" s="14">
        <v>0</v>
      </c>
      <c r="J100" s="14">
        <v>0</v>
      </c>
      <c r="K100" s="69">
        <v>1</v>
      </c>
      <c r="L100" s="14">
        <v>0.03125</v>
      </c>
      <c r="M100" s="14">
        <v>0.3333333</v>
      </c>
    </row>
    <row r="101" spans="1:13" ht="12.75">
      <c r="A101" s="62" t="s">
        <v>44</v>
      </c>
      <c r="B101" s="36">
        <v>641</v>
      </c>
      <c r="C101" s="36">
        <v>24</v>
      </c>
      <c r="D101" s="14">
        <v>0.0374415</v>
      </c>
      <c r="E101" s="69">
        <v>8</v>
      </c>
      <c r="F101" s="14">
        <v>0.0124805</v>
      </c>
      <c r="G101" s="14">
        <v>0.3333333</v>
      </c>
      <c r="H101" s="69">
        <v>0</v>
      </c>
      <c r="I101" s="14">
        <v>0</v>
      </c>
      <c r="J101" s="14">
        <v>0</v>
      </c>
      <c r="K101" s="69">
        <v>16</v>
      </c>
      <c r="L101" s="14">
        <v>0.024961</v>
      </c>
      <c r="M101" s="14">
        <v>0.6666667</v>
      </c>
    </row>
    <row r="102" spans="1:13" ht="12.75">
      <c r="A102" s="62" t="s">
        <v>46</v>
      </c>
      <c r="B102" s="36">
        <v>82</v>
      </c>
      <c r="C102" s="37">
        <v>4</v>
      </c>
      <c r="D102" s="7">
        <v>0.0487805</v>
      </c>
      <c r="E102" s="70">
        <v>1</v>
      </c>
      <c r="F102" s="7">
        <v>0.0121951</v>
      </c>
      <c r="G102" s="7">
        <v>0.25</v>
      </c>
      <c r="H102" s="70">
        <v>0</v>
      </c>
      <c r="I102" s="7">
        <v>0</v>
      </c>
      <c r="J102" s="7">
        <v>0</v>
      </c>
      <c r="K102" s="70">
        <v>3</v>
      </c>
      <c r="L102" s="7">
        <v>0.0365854</v>
      </c>
      <c r="M102" s="7">
        <v>0.75</v>
      </c>
    </row>
    <row r="103" spans="1:13" ht="12.75">
      <c r="A103" s="62" t="s">
        <v>47</v>
      </c>
      <c r="B103" s="36">
        <v>592</v>
      </c>
      <c r="C103" s="37">
        <v>32</v>
      </c>
      <c r="D103" s="7">
        <v>0.0540541</v>
      </c>
      <c r="E103" s="70">
        <v>4</v>
      </c>
      <c r="F103" s="7">
        <v>0.0067568</v>
      </c>
      <c r="G103" s="7">
        <v>0.125</v>
      </c>
      <c r="H103" s="70">
        <v>0</v>
      </c>
      <c r="I103" s="7">
        <v>0</v>
      </c>
      <c r="J103" s="7">
        <v>0</v>
      </c>
      <c r="K103" s="70">
        <v>28</v>
      </c>
      <c r="L103" s="7">
        <v>0.0472973</v>
      </c>
      <c r="M103" s="7">
        <v>0.875</v>
      </c>
    </row>
    <row r="104" spans="1:13" s="2" customFormat="1" ht="12.75">
      <c r="A104" s="62" t="s">
        <v>48</v>
      </c>
      <c r="B104" s="36">
        <v>82</v>
      </c>
      <c r="C104" s="37">
        <v>10</v>
      </c>
      <c r="D104" s="7">
        <v>0.1219512</v>
      </c>
      <c r="E104" s="70">
        <v>6</v>
      </c>
      <c r="F104" s="7">
        <v>0.0731707</v>
      </c>
      <c r="G104" s="7">
        <v>0.6</v>
      </c>
      <c r="H104" s="70">
        <v>0</v>
      </c>
      <c r="I104" s="7">
        <v>0</v>
      </c>
      <c r="J104" s="7">
        <v>0</v>
      </c>
      <c r="K104" s="70">
        <v>4</v>
      </c>
      <c r="L104" s="7">
        <v>0.0487805</v>
      </c>
      <c r="M104" s="7">
        <v>0.4</v>
      </c>
    </row>
    <row r="105" spans="1:13" s="2" customFormat="1" ht="12.75">
      <c r="A105" s="62" t="s">
        <v>49</v>
      </c>
      <c r="B105" s="36">
        <v>79</v>
      </c>
      <c r="C105" s="36">
        <v>3</v>
      </c>
      <c r="D105" s="14">
        <v>0.0379747</v>
      </c>
      <c r="E105" s="69">
        <v>1</v>
      </c>
      <c r="F105" s="14">
        <v>0.0126582</v>
      </c>
      <c r="G105" s="14">
        <v>0.3333333</v>
      </c>
      <c r="H105" s="69">
        <v>0</v>
      </c>
      <c r="I105" s="14">
        <v>0</v>
      </c>
      <c r="J105" s="14">
        <v>0</v>
      </c>
      <c r="K105" s="69">
        <v>2</v>
      </c>
      <c r="L105" s="14">
        <v>0.0253165</v>
      </c>
      <c r="M105" s="14">
        <v>0.6666667</v>
      </c>
    </row>
    <row r="106" spans="1:13" s="2" customFormat="1" ht="12.75">
      <c r="A106" s="62" t="s">
        <v>50</v>
      </c>
      <c r="B106" s="36">
        <v>2627</v>
      </c>
      <c r="C106" s="36">
        <v>189</v>
      </c>
      <c r="D106" s="14">
        <v>0.0719452</v>
      </c>
      <c r="E106" s="69">
        <v>49</v>
      </c>
      <c r="F106" s="14">
        <v>0.0186525</v>
      </c>
      <c r="G106" s="14">
        <v>0.2592593</v>
      </c>
      <c r="H106" s="69">
        <v>0</v>
      </c>
      <c r="I106" s="14">
        <v>0</v>
      </c>
      <c r="J106" s="14">
        <v>0</v>
      </c>
      <c r="K106" s="69">
        <v>140</v>
      </c>
      <c r="L106" s="14">
        <v>0.0532927</v>
      </c>
      <c r="M106" s="14">
        <v>0.7407407</v>
      </c>
    </row>
    <row r="107" spans="1:13" ht="12.75">
      <c r="A107" s="62" t="s">
        <v>54</v>
      </c>
      <c r="B107" s="37">
        <v>774</v>
      </c>
      <c r="C107" s="37">
        <v>43</v>
      </c>
      <c r="D107" s="7">
        <v>0.0555556</v>
      </c>
      <c r="E107" s="70">
        <v>9</v>
      </c>
      <c r="F107" s="7">
        <v>0.0116279</v>
      </c>
      <c r="G107" s="7">
        <v>0.2093023</v>
      </c>
      <c r="H107" s="70">
        <v>0</v>
      </c>
      <c r="I107" s="7">
        <v>0</v>
      </c>
      <c r="J107" s="7">
        <v>0</v>
      </c>
      <c r="K107" s="70">
        <v>34</v>
      </c>
      <c r="L107" s="7">
        <v>0.0439276</v>
      </c>
      <c r="M107" s="7">
        <v>0.7906977</v>
      </c>
    </row>
    <row r="108" spans="1:13" ht="12.75">
      <c r="A108" s="62" t="s">
        <v>55</v>
      </c>
      <c r="B108" s="37">
        <v>9</v>
      </c>
      <c r="C108" s="37">
        <v>0</v>
      </c>
      <c r="D108" s="64" t="s">
        <v>92</v>
      </c>
      <c r="E108" s="76" t="s">
        <v>92</v>
      </c>
      <c r="F108" s="64" t="s">
        <v>92</v>
      </c>
      <c r="G108" s="64" t="s">
        <v>92</v>
      </c>
      <c r="H108" s="76" t="s">
        <v>92</v>
      </c>
      <c r="I108" s="64" t="s">
        <v>92</v>
      </c>
      <c r="J108" s="64" t="s">
        <v>92</v>
      </c>
      <c r="K108" s="76" t="s">
        <v>92</v>
      </c>
      <c r="L108" s="64" t="s">
        <v>92</v>
      </c>
      <c r="M108" s="64" t="s">
        <v>92</v>
      </c>
    </row>
    <row r="109" spans="1:13" ht="12.75">
      <c r="A109" s="62" t="s">
        <v>56</v>
      </c>
      <c r="B109" s="37">
        <v>28</v>
      </c>
      <c r="C109" s="37">
        <v>4</v>
      </c>
      <c r="D109" s="7">
        <v>0.1428571</v>
      </c>
      <c r="E109" s="70">
        <v>0</v>
      </c>
      <c r="F109" s="7">
        <v>0</v>
      </c>
      <c r="G109" s="7">
        <v>0</v>
      </c>
      <c r="H109" s="70">
        <v>0</v>
      </c>
      <c r="I109" s="7">
        <v>0</v>
      </c>
      <c r="J109" s="7">
        <v>0</v>
      </c>
      <c r="K109" s="70">
        <v>4</v>
      </c>
      <c r="L109" s="7">
        <v>0.1428571</v>
      </c>
      <c r="M109" s="7">
        <v>1</v>
      </c>
    </row>
    <row r="110" spans="1:13" ht="12.75">
      <c r="A110" s="62" t="s">
        <v>57</v>
      </c>
      <c r="B110" s="36">
        <v>779</v>
      </c>
      <c r="C110" s="37">
        <v>24</v>
      </c>
      <c r="D110" s="7">
        <v>0.0308087</v>
      </c>
      <c r="E110" s="70">
        <v>8</v>
      </c>
      <c r="F110" s="7">
        <v>0.0102696</v>
      </c>
      <c r="G110" s="7">
        <v>0.3333333</v>
      </c>
      <c r="H110" s="70">
        <v>0</v>
      </c>
      <c r="I110" s="7">
        <v>0</v>
      </c>
      <c r="J110" s="7">
        <v>0</v>
      </c>
      <c r="K110" s="70">
        <v>16</v>
      </c>
      <c r="L110" s="7">
        <v>0.0205392</v>
      </c>
      <c r="M110" s="7">
        <v>0.6666667</v>
      </c>
    </row>
    <row r="111" spans="1:13" ht="12.75">
      <c r="A111" s="62" t="s">
        <v>58</v>
      </c>
      <c r="B111" s="36">
        <v>172</v>
      </c>
      <c r="C111" s="37">
        <v>1</v>
      </c>
      <c r="D111" s="7">
        <v>0.005814</v>
      </c>
      <c r="E111" s="70">
        <v>0</v>
      </c>
      <c r="F111" s="7">
        <v>0</v>
      </c>
      <c r="G111" s="7">
        <v>0</v>
      </c>
      <c r="H111" s="70">
        <v>0</v>
      </c>
      <c r="I111" s="7">
        <v>0</v>
      </c>
      <c r="J111" s="7">
        <v>0</v>
      </c>
      <c r="K111" s="70">
        <v>1</v>
      </c>
      <c r="L111" s="7">
        <v>0.005814</v>
      </c>
      <c r="M111" s="7">
        <v>1</v>
      </c>
    </row>
    <row r="112" spans="1:13" ht="12.75">
      <c r="A112" s="62" t="s">
        <v>59</v>
      </c>
      <c r="B112" s="36">
        <v>543</v>
      </c>
      <c r="C112" s="36">
        <v>9</v>
      </c>
      <c r="D112" s="14">
        <v>0.0165746</v>
      </c>
      <c r="E112" s="69">
        <v>6</v>
      </c>
      <c r="F112" s="14">
        <v>0.0110497</v>
      </c>
      <c r="G112" s="14">
        <v>0.6666667</v>
      </c>
      <c r="H112" s="69">
        <v>0</v>
      </c>
      <c r="I112" s="14">
        <v>0</v>
      </c>
      <c r="J112" s="14">
        <v>0</v>
      </c>
      <c r="K112" s="69">
        <v>3</v>
      </c>
      <c r="L112" s="14">
        <v>0.0055249</v>
      </c>
      <c r="M112" s="14">
        <v>0.3333333</v>
      </c>
    </row>
    <row r="113" spans="1:13" ht="12.75">
      <c r="A113" s="62" t="s">
        <v>60</v>
      </c>
      <c r="B113" s="36">
        <v>38</v>
      </c>
      <c r="C113" s="36">
        <v>2</v>
      </c>
      <c r="D113" s="64">
        <v>0.0526316</v>
      </c>
      <c r="E113" s="76">
        <v>0</v>
      </c>
      <c r="F113" s="64">
        <v>0</v>
      </c>
      <c r="G113" s="64">
        <v>0</v>
      </c>
      <c r="H113" s="76">
        <v>0</v>
      </c>
      <c r="I113" s="64">
        <v>0</v>
      </c>
      <c r="J113" s="64">
        <v>0</v>
      </c>
      <c r="K113" s="76">
        <v>2</v>
      </c>
      <c r="L113" s="64">
        <v>0.0526316</v>
      </c>
      <c r="M113" s="64">
        <v>1</v>
      </c>
    </row>
    <row r="114" spans="1:13" ht="12.75">
      <c r="A114" s="62" t="s">
        <v>61</v>
      </c>
      <c r="B114" s="36">
        <v>1543</v>
      </c>
      <c r="C114" s="36">
        <v>56</v>
      </c>
      <c r="D114" s="14">
        <v>0.0362929</v>
      </c>
      <c r="E114" s="69">
        <v>20</v>
      </c>
      <c r="F114" s="14">
        <v>0.0129618</v>
      </c>
      <c r="G114" s="14">
        <v>0.3571429</v>
      </c>
      <c r="H114" s="69">
        <v>0</v>
      </c>
      <c r="I114" s="14">
        <v>0</v>
      </c>
      <c r="J114" s="14">
        <v>0</v>
      </c>
      <c r="K114" s="69">
        <v>36</v>
      </c>
      <c r="L114" s="14">
        <v>0.0233312</v>
      </c>
      <c r="M114" s="14">
        <v>0.6428571</v>
      </c>
    </row>
    <row r="115" spans="1:13" s="2" customFormat="1" ht="12.75">
      <c r="A115" s="62" t="s">
        <v>64</v>
      </c>
      <c r="B115" s="36">
        <v>28</v>
      </c>
      <c r="C115" s="36">
        <v>0</v>
      </c>
      <c r="D115" s="64" t="s">
        <v>92</v>
      </c>
      <c r="E115" s="76" t="s">
        <v>92</v>
      </c>
      <c r="F115" s="64" t="s">
        <v>92</v>
      </c>
      <c r="G115" s="64" t="s">
        <v>92</v>
      </c>
      <c r="H115" s="76" t="s">
        <v>92</v>
      </c>
      <c r="I115" s="64" t="s">
        <v>92</v>
      </c>
      <c r="J115" s="64" t="s">
        <v>92</v>
      </c>
      <c r="K115" s="76" t="s">
        <v>92</v>
      </c>
      <c r="L115" s="64" t="s">
        <v>92</v>
      </c>
      <c r="M115" s="64" t="s">
        <v>92</v>
      </c>
    </row>
    <row r="116" spans="1:13" s="2" customFormat="1" ht="12.75">
      <c r="A116" s="62" t="s">
        <v>65</v>
      </c>
      <c r="B116" s="36">
        <v>54</v>
      </c>
      <c r="C116" s="37">
        <v>4</v>
      </c>
      <c r="D116" s="7">
        <v>0.0740741</v>
      </c>
      <c r="E116" s="70">
        <v>1</v>
      </c>
      <c r="F116" s="7">
        <v>0.0185185</v>
      </c>
      <c r="G116" s="7">
        <v>0.25</v>
      </c>
      <c r="H116" s="70">
        <v>0</v>
      </c>
      <c r="I116" s="7">
        <v>0</v>
      </c>
      <c r="J116" s="7">
        <v>0</v>
      </c>
      <c r="K116" s="70">
        <v>3</v>
      </c>
      <c r="L116" s="7">
        <v>0.0555556</v>
      </c>
      <c r="M116" s="7">
        <v>0.75</v>
      </c>
    </row>
    <row r="117" spans="1:13" s="2" customFormat="1" ht="12.75">
      <c r="A117" s="62" t="s">
        <v>67</v>
      </c>
      <c r="B117" s="36">
        <v>3586</v>
      </c>
      <c r="C117" s="37">
        <v>73</v>
      </c>
      <c r="D117" s="7">
        <v>0.0203569</v>
      </c>
      <c r="E117" s="70">
        <v>1</v>
      </c>
      <c r="F117" s="7">
        <v>0.0002789</v>
      </c>
      <c r="G117" s="7">
        <v>0.0136986</v>
      </c>
      <c r="H117" s="70">
        <v>0</v>
      </c>
      <c r="I117" s="7">
        <v>0</v>
      </c>
      <c r="J117" s="7">
        <v>0</v>
      </c>
      <c r="K117" s="70">
        <v>72</v>
      </c>
      <c r="L117" s="7">
        <v>0.0200781</v>
      </c>
      <c r="M117" s="7">
        <v>0.9863014</v>
      </c>
    </row>
    <row r="118" spans="1:13" s="2" customFormat="1" ht="12.75">
      <c r="A118" s="62" t="s">
        <v>89</v>
      </c>
      <c r="B118" s="36">
        <v>272</v>
      </c>
      <c r="C118" s="37">
        <v>4</v>
      </c>
      <c r="D118" s="7">
        <v>0.0147059</v>
      </c>
      <c r="E118" s="70">
        <v>2</v>
      </c>
      <c r="F118" s="7">
        <v>0.0073529</v>
      </c>
      <c r="G118" s="7">
        <v>0.5</v>
      </c>
      <c r="H118" s="70">
        <v>0</v>
      </c>
      <c r="I118" s="7">
        <v>0</v>
      </c>
      <c r="J118" s="7">
        <v>0</v>
      </c>
      <c r="K118" s="70">
        <v>2</v>
      </c>
      <c r="L118" s="7">
        <v>0.0073529</v>
      </c>
      <c r="M118" s="7">
        <v>0.5</v>
      </c>
    </row>
    <row r="119" spans="1:13" s="2" customFormat="1" ht="12.75">
      <c r="A119" s="62" t="s">
        <v>69</v>
      </c>
      <c r="B119" s="36">
        <v>861</v>
      </c>
      <c r="C119" s="37">
        <v>36</v>
      </c>
      <c r="D119" s="7">
        <v>0.0418118</v>
      </c>
      <c r="E119" s="70">
        <v>17</v>
      </c>
      <c r="F119" s="7">
        <v>0.0197445</v>
      </c>
      <c r="G119" s="7">
        <v>0.4722222</v>
      </c>
      <c r="H119" s="70">
        <v>0</v>
      </c>
      <c r="I119" s="7">
        <v>0</v>
      </c>
      <c r="J119" s="7">
        <v>0</v>
      </c>
      <c r="K119" s="70">
        <v>19</v>
      </c>
      <c r="L119" s="7">
        <v>0.0220674</v>
      </c>
      <c r="M119" s="7">
        <v>0.5277778</v>
      </c>
    </row>
    <row r="120" spans="1:13" ht="12.75">
      <c r="A120" s="62" t="s">
        <v>70</v>
      </c>
      <c r="B120" s="37">
        <v>1661</v>
      </c>
      <c r="C120" s="37">
        <v>9</v>
      </c>
      <c r="D120" s="7">
        <v>0.0054184</v>
      </c>
      <c r="E120" s="70">
        <v>0</v>
      </c>
      <c r="F120" s="7">
        <v>0</v>
      </c>
      <c r="G120" s="7">
        <v>0</v>
      </c>
      <c r="H120" s="70">
        <v>0</v>
      </c>
      <c r="I120" s="7">
        <v>0</v>
      </c>
      <c r="J120" s="7">
        <v>0</v>
      </c>
      <c r="K120" s="70">
        <v>9</v>
      </c>
      <c r="L120" s="7">
        <v>0.0054184</v>
      </c>
      <c r="M120" s="7">
        <v>1</v>
      </c>
    </row>
    <row r="121" spans="1:13" ht="12.75">
      <c r="A121" s="62" t="s">
        <v>90</v>
      </c>
      <c r="B121" s="37">
        <v>7</v>
      </c>
      <c r="C121" s="37">
        <v>0</v>
      </c>
      <c r="D121" s="64" t="s">
        <v>92</v>
      </c>
      <c r="E121" s="76" t="s">
        <v>92</v>
      </c>
      <c r="F121" s="64" t="s">
        <v>92</v>
      </c>
      <c r="G121" s="64" t="s">
        <v>92</v>
      </c>
      <c r="H121" s="76" t="s">
        <v>92</v>
      </c>
      <c r="I121" s="64" t="s">
        <v>92</v>
      </c>
      <c r="J121" s="64" t="s">
        <v>92</v>
      </c>
      <c r="K121" s="76" t="s">
        <v>92</v>
      </c>
      <c r="L121" s="64" t="s">
        <v>92</v>
      </c>
      <c r="M121" s="64" t="s">
        <v>92</v>
      </c>
    </row>
    <row r="122" spans="1:13" ht="12.75">
      <c r="A122" s="62" t="s">
        <v>73</v>
      </c>
      <c r="B122" s="37">
        <v>350</v>
      </c>
      <c r="C122" s="37">
        <v>25</v>
      </c>
      <c r="D122" s="7">
        <v>0.0714286</v>
      </c>
      <c r="E122" s="70">
        <v>5</v>
      </c>
      <c r="F122" s="7">
        <v>0.0142857</v>
      </c>
      <c r="G122" s="7">
        <v>0.2</v>
      </c>
      <c r="H122" s="70">
        <v>0</v>
      </c>
      <c r="I122" s="7">
        <v>0</v>
      </c>
      <c r="J122" s="7">
        <v>0</v>
      </c>
      <c r="K122" s="70">
        <v>20</v>
      </c>
      <c r="L122" s="7">
        <v>0.0571429</v>
      </c>
      <c r="M122" s="7">
        <v>0.8</v>
      </c>
    </row>
    <row r="123" spans="1:13" ht="12.75">
      <c r="A123" s="62" t="s">
        <v>74</v>
      </c>
      <c r="B123" s="36">
        <v>1861</v>
      </c>
      <c r="C123" s="36">
        <v>35</v>
      </c>
      <c r="D123" s="14">
        <v>0.0188071</v>
      </c>
      <c r="E123" s="69">
        <v>7</v>
      </c>
      <c r="F123" s="14">
        <v>0.0037614</v>
      </c>
      <c r="G123" s="14">
        <v>0.2</v>
      </c>
      <c r="H123" s="69">
        <v>0</v>
      </c>
      <c r="I123" s="14">
        <v>0</v>
      </c>
      <c r="J123" s="14">
        <v>0</v>
      </c>
      <c r="K123" s="69">
        <v>28</v>
      </c>
      <c r="L123" s="14">
        <v>0.0150457</v>
      </c>
      <c r="M123" s="14">
        <v>0.8</v>
      </c>
    </row>
    <row r="124" spans="1:13" ht="12.75">
      <c r="A124" s="62" t="s">
        <v>79</v>
      </c>
      <c r="B124" s="36">
        <v>172</v>
      </c>
      <c r="C124" s="36">
        <v>15</v>
      </c>
      <c r="D124" s="14">
        <v>0.0872093</v>
      </c>
      <c r="E124" s="69">
        <v>4</v>
      </c>
      <c r="F124" s="14">
        <v>0.0232558</v>
      </c>
      <c r="G124" s="14">
        <v>0.2666667</v>
      </c>
      <c r="H124" s="69">
        <v>0</v>
      </c>
      <c r="I124" s="14">
        <v>0</v>
      </c>
      <c r="J124" s="14">
        <v>0</v>
      </c>
      <c r="K124" s="69">
        <v>11</v>
      </c>
      <c r="L124" s="14">
        <v>0.0639535</v>
      </c>
      <c r="M124" s="14">
        <v>0.7333333</v>
      </c>
    </row>
    <row r="125" spans="1:13" ht="12.75">
      <c r="A125" s="62" t="s">
        <v>81</v>
      </c>
      <c r="B125" s="36">
        <v>433</v>
      </c>
      <c r="C125" s="36">
        <v>19</v>
      </c>
      <c r="D125" s="14">
        <v>0.0438799</v>
      </c>
      <c r="E125" s="69">
        <v>9</v>
      </c>
      <c r="F125" s="14">
        <v>0.0207852</v>
      </c>
      <c r="G125" s="14">
        <v>0.4736842</v>
      </c>
      <c r="H125" s="69">
        <v>0</v>
      </c>
      <c r="I125" s="14">
        <v>0</v>
      </c>
      <c r="J125" s="14">
        <v>0</v>
      </c>
      <c r="K125" s="69">
        <v>10</v>
      </c>
      <c r="L125" s="14">
        <v>0.0230947</v>
      </c>
      <c r="M125" s="14">
        <v>0.5263158</v>
      </c>
    </row>
    <row r="126" spans="1:13" ht="12.75">
      <c r="A126" s="62" t="s">
        <v>91</v>
      </c>
      <c r="B126" s="36">
        <v>189</v>
      </c>
      <c r="C126" s="36">
        <v>6</v>
      </c>
      <c r="D126" s="14">
        <v>0.031746</v>
      </c>
      <c r="E126" s="69">
        <v>0</v>
      </c>
      <c r="F126" s="14">
        <v>0</v>
      </c>
      <c r="G126" s="14">
        <v>0</v>
      </c>
      <c r="H126" s="69">
        <v>0</v>
      </c>
      <c r="I126" s="14">
        <v>0</v>
      </c>
      <c r="J126" s="14">
        <v>0</v>
      </c>
      <c r="K126" s="69">
        <v>6</v>
      </c>
      <c r="L126" s="14">
        <v>0.031746</v>
      </c>
      <c r="M126" s="14">
        <v>1</v>
      </c>
    </row>
    <row r="127" spans="1:13" ht="12.75">
      <c r="A127" s="12"/>
      <c r="B127" s="36"/>
      <c r="C127" s="36"/>
      <c r="D127" s="14"/>
      <c r="E127" s="36"/>
      <c r="F127" s="14"/>
      <c r="G127" s="14"/>
      <c r="H127" s="36"/>
      <c r="I127" s="14"/>
      <c r="J127" s="14"/>
      <c r="K127" s="36"/>
      <c r="L127" s="14"/>
      <c r="M127" s="14"/>
    </row>
    <row r="128" spans="1:13" ht="12.75">
      <c r="A128" s="74" t="s">
        <v>19</v>
      </c>
      <c r="B128" s="43">
        <f>SUM(B93:B126)</f>
        <v>24112</v>
      </c>
      <c r="C128" s="43">
        <f>SUM(C93:C126)</f>
        <v>872</v>
      </c>
      <c r="D128" s="29">
        <f>C128/B128</f>
        <v>0.036164565361645654</v>
      </c>
      <c r="E128" s="43">
        <f>SUM(E93:E126)</f>
        <v>197</v>
      </c>
      <c r="F128" s="29">
        <f>E128/B128</f>
        <v>0.008170205706702058</v>
      </c>
      <c r="G128" s="29">
        <f>E128/C128</f>
        <v>0.22591743119266056</v>
      </c>
      <c r="H128" s="43">
        <f>SUM(H93:H126)</f>
        <v>0</v>
      </c>
      <c r="I128" s="29">
        <f>H128/B128</f>
        <v>0</v>
      </c>
      <c r="J128" s="29">
        <f>H128/C128</f>
        <v>0</v>
      </c>
      <c r="K128" s="43">
        <f>SUM(K93:K126)</f>
        <v>675</v>
      </c>
      <c r="L128" s="29">
        <f>K128/B128</f>
        <v>0.027994359654943596</v>
      </c>
      <c r="M128" s="29">
        <f>K128/C128</f>
        <v>0.7740825688073395</v>
      </c>
    </row>
  </sheetData>
  <sheetProtection/>
  <mergeCells count="31">
    <mergeCell ref="K6:K7"/>
    <mergeCell ref="H90:H91"/>
    <mergeCell ref="I90:J90"/>
    <mergeCell ref="K90:K91"/>
    <mergeCell ref="L90:M90"/>
    <mergeCell ref="H48:H49"/>
    <mergeCell ref="I48:J48"/>
    <mergeCell ref="K48:K49"/>
    <mergeCell ref="L48:M48"/>
    <mergeCell ref="L6:M6"/>
    <mergeCell ref="D6:D7"/>
    <mergeCell ref="E6:E7"/>
    <mergeCell ref="A1:B1"/>
    <mergeCell ref="A6:A7"/>
    <mergeCell ref="F6:G6"/>
    <mergeCell ref="I6:J6"/>
    <mergeCell ref="H6:H7"/>
    <mergeCell ref="B6:B7"/>
    <mergeCell ref="C6:C7"/>
    <mergeCell ref="B90:B91"/>
    <mergeCell ref="C90:C91"/>
    <mergeCell ref="D90:D91"/>
    <mergeCell ref="E90:E91"/>
    <mergeCell ref="F90:G90"/>
    <mergeCell ref="A90:A91"/>
    <mergeCell ref="A48:A49"/>
    <mergeCell ref="B48:B49"/>
    <mergeCell ref="C48:C49"/>
    <mergeCell ref="D48:D49"/>
    <mergeCell ref="E48:E49"/>
    <mergeCell ref="F48:G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rowBreaks count="2" manualBreakCount="2">
    <brk id="45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NT</cp:lastModifiedBy>
  <cp:lastPrinted>2017-11-09T11:29:42Z</cp:lastPrinted>
  <dcterms:created xsi:type="dcterms:W3CDTF">2004-12-01T09:32:03Z</dcterms:created>
  <dcterms:modified xsi:type="dcterms:W3CDTF">2017-11-27T12:48:40Z</dcterms:modified>
  <cp:category/>
  <cp:version/>
  <cp:contentType/>
  <cp:contentStatus/>
</cp:coreProperties>
</file>