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W:\Results Services\Results Services 2023\tables\keep\"/>
    </mc:Choice>
  </mc:AlternateContent>
  <xr:revisionPtr revIDLastSave="0" documentId="13_ncr:1_{9B351766-EA3E-4905-81FB-2C8B1AB3C581}" xr6:coauthVersionLast="47" xr6:coauthVersionMax="47" xr10:uidLastSave="{00000000-0000-0000-0000-000000000000}"/>
  <bookViews>
    <workbookView xWindow="-120" yWindow="-120" windowWidth="38640" windowHeight="21240" xr2:uid="{00000000-000D-0000-FFFF-FFFF0000000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5" i="1"/>
  <c r="A4" i="1"/>
  <c r="A3" i="1"/>
</calcChain>
</file>

<file path=xl/sharedStrings.xml><?xml version="1.0" encoding="utf-8"?>
<sst xmlns="http://schemas.openxmlformats.org/spreadsheetml/2006/main" count="208" uniqueCount="110">
  <si>
    <t>Appeals 2023 - Centre type</t>
  </si>
  <si>
    <t>Reference: 22APC</t>
  </si>
  <si>
    <t>Lead Analyst: Ryan MacGregor</t>
  </si>
  <si>
    <t>Contact: data.analytics@sqa.org.uk</t>
  </si>
  <si>
    <t>Appeals 2023 presents a summary of appeals outcomes for all eligible National 5, Higher and Advanced Higher subjects.</t>
  </si>
  <si>
    <t>Centre Type</t>
  </si>
  <si>
    <t>Entries</t>
  </si>
  <si>
    <t>Appeals</t>
  </si>
  <si>
    <t>Appeal rate</t>
  </si>
  <si>
    <t>Upgrade number</t>
  </si>
  <si>
    <t>Upgrade rate</t>
  </si>
  <si>
    <t>Downgrade number</t>
  </si>
  <si>
    <t>Downgrade rate</t>
  </si>
  <si>
    <t>No Change number</t>
  </si>
  <si>
    <t>No Change rate</t>
  </si>
  <si>
    <t>Education Authority</t>
  </si>
  <si>
    <t>299,710</t>
  </si>
  <si>
    <t>17,075</t>
  </si>
  <si>
    <t>5.7%</t>
  </si>
  <si>
    <t>1,390</t>
  </si>
  <si>
    <t>[c]</t>
  </si>
  <si>
    <t>15,685</t>
  </si>
  <si>
    <t>FE College</t>
  </si>
  <si>
    <t>2,410</t>
  </si>
  <si>
    <t>75</t>
  </si>
  <si>
    <t>3.2%</t>
  </si>
  <si>
    <t>10</t>
  </si>
  <si>
    <t>14.5%</t>
  </si>
  <si>
    <t>0</t>
  </si>
  <si>
    <t>0.0%</t>
  </si>
  <si>
    <t>65</t>
  </si>
  <si>
    <t>85.5%</t>
  </si>
  <si>
    <t>Independent</t>
  </si>
  <si>
    <t>19,180</t>
  </si>
  <si>
    <t>870</t>
  </si>
  <si>
    <t>4.5%</t>
  </si>
  <si>
    <t>8.6%</t>
  </si>
  <si>
    <t>795</t>
  </si>
  <si>
    <t>91.4%</t>
  </si>
  <si>
    <t>Other</t>
  </si>
  <si>
    <t>1.6%</t>
  </si>
  <si>
    <t>Total</t>
  </si>
  <si>
    <t>321,360</t>
  </si>
  <si>
    <t>18,025</t>
  </si>
  <si>
    <t>5.6%</t>
  </si>
  <si>
    <t>1,475</t>
  </si>
  <si>
    <t>16,545</t>
  </si>
  <si>
    <t>173,520</t>
  </si>
  <si>
    <t>17,875</t>
  </si>
  <si>
    <t>10.3%</t>
  </si>
  <si>
    <t>1,945</t>
  </si>
  <si>
    <t>15,925</t>
  </si>
  <si>
    <t>3,275</t>
  </si>
  <si>
    <t>245</t>
  </si>
  <si>
    <t>7.5%</t>
  </si>
  <si>
    <t>30</t>
  </si>
  <si>
    <t>12.6%</t>
  </si>
  <si>
    <t>215</t>
  </si>
  <si>
    <t>87.4%</t>
  </si>
  <si>
    <t>14,845</t>
  </si>
  <si>
    <t>1,545</t>
  </si>
  <si>
    <t>10.4%</t>
  </si>
  <si>
    <t>205</t>
  </si>
  <si>
    <t>1,340</t>
  </si>
  <si>
    <t>170</t>
  </si>
  <si>
    <t>15</t>
  </si>
  <si>
    <t>7.6%</t>
  </si>
  <si>
    <t>191,810</t>
  </si>
  <si>
    <t>19,680</t>
  </si>
  <si>
    <t>2,180</t>
  </si>
  <si>
    <t>17,495</t>
  </si>
  <si>
    <t>22,810</t>
  </si>
  <si>
    <t>1,640</t>
  </si>
  <si>
    <t>7.2%</t>
  </si>
  <si>
    <t>250</t>
  </si>
  <si>
    <t>85</t>
  </si>
  <si>
    <t>5</t>
  </si>
  <si>
    <t>4,690</t>
  </si>
  <si>
    <t>285</t>
  </si>
  <si>
    <t>6.1%</t>
  </si>
  <si>
    <t>70</t>
  </si>
  <si>
    <t>23.9%</t>
  </si>
  <si>
    <t>76.1%</t>
  </si>
  <si>
    <t>165</t>
  </si>
  <si>
    <t>25</t>
  </si>
  <si>
    <t>15.2%</t>
  </si>
  <si>
    <t>27,750</t>
  </si>
  <si>
    <t>1,955</t>
  </si>
  <si>
    <t>7.0%</t>
  </si>
  <si>
    <t>320</t>
  </si>
  <si>
    <t>1,630</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</si>
  <si>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</si>
  <si>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</si>
  <si>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</si>
  <si>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</si>
  <si>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</si>
  <si>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are between one and four inclusive. Cells containing suppressed figures are marked up with the shorthand [c].</t>
  </si>
  <si>
    <t>[note 2]</t>
  </si>
  <si>
    <t>Appeals process was only available for subjects at National 5, Higher and Advanced Higher. National 5 Practical Electronics, National 5 Practical Metalworking and National 5 Practical Woodworking are not eligible for the appeals process due to being wholly internally assessed.</t>
  </si>
  <si>
    <t>[note 3]</t>
  </si>
  <si>
    <t>[note 4]</t>
  </si>
  <si>
    <t>[note 5]</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</si>
  <si>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</si>
  <si>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Table 1: National 5 Appeals 2023</t>
  </si>
  <si>
    <t>Table 2: Higher Appeals 2023</t>
  </si>
  <si>
    <t>Table 3: Advanced Higher Appeals 2023</t>
  </si>
  <si>
    <t>Notes accompanying this release</t>
  </si>
  <si>
    <t>We welcome your feedback on our publications. Should you have any comments on this statistical release and how to improve it to meet your needs please contact us using data.analytics@sqa.org.uk.</t>
  </si>
  <si>
    <t>Release date: 05 December 2023</t>
  </si>
  <si>
    <t>The following terms are used in the table:
'Entries' refers to the number of entries reported in Provisional Attainment Statistics - August 2023, published on 8th August 2023.
'Upgrade' - appeal request submitted that resulted in a candidate receiving a higher grade.
'Downgrade' - appeal request submitted that resulted in a candidate receiving a lower grade.
'No Change' - appeal request submitted did not result in a change to the grade awarded to the candidate.
'Appeal rate' refers to the number of appeals as a proportion of entries.
'Upgrade/Downgrade/No Change rate' refers to the respective outcomes as a proportion of appeal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</si>
</sst>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1">
    <xf numFmtId="0" fontId="0" fillId="0" borderId="0"/>
  </cellStyleXfs>
  <cellXfs count="8">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cellXfs>
  <cellStyles count="1">
    <cellStyle name="Normal" xfId="0" builtinId="0"/>
  </cellStyles>
  <dxfs count="1">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ppeals_2023" displayName="table_1_national_5_appeals_2023" ref="A4:J9" totalsRowShown="0">
  <tableColumns count="10">
    <tableColumn id="1" xr3:uid="{00000000-0010-0000-0000-000001000000}" name="Centre Type"/>
    <tableColumn id="2" xr3:uid="{00000000-0010-0000-0000-000002000000}" name="Entries"/>
    <tableColumn id="3" xr3:uid="{00000000-0010-0000-0000-000003000000}" name="Appeals"/>
    <tableColumn id="4" xr3:uid="{00000000-0010-0000-0000-000004000000}" name="Appeal rate"/>
    <tableColumn id="5" xr3:uid="{00000000-0010-0000-0000-000005000000}" name="Upgrade number"/>
    <tableColumn id="6" xr3:uid="{00000000-0010-0000-0000-000006000000}" name="Upgrade rate"/>
    <tableColumn id="7" xr3:uid="{00000000-0010-0000-0000-000007000000}" name="Downgrade number"/>
    <tableColumn id="8" xr3:uid="{00000000-0010-0000-0000-000008000000}" name="Downgrade rate"/>
    <tableColumn id="9" xr3:uid="{00000000-0010-0000-0000-000009000000}" name="No Change number"/>
    <tableColumn id="10" xr3:uid="{00000000-0010-0000-0000-00000A000000}" name="No Change rat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appeals_2023" displayName="table_2_higher_appeals_2023" ref="A4:J9" totalsRowShown="0">
  <tableColumns count="10">
    <tableColumn id="1" xr3:uid="{00000000-0010-0000-0100-000001000000}" name="Centre Type"/>
    <tableColumn id="2" xr3:uid="{00000000-0010-0000-0100-000002000000}" name="Entries"/>
    <tableColumn id="3" xr3:uid="{00000000-0010-0000-0100-000003000000}" name="Appeals"/>
    <tableColumn id="4" xr3:uid="{00000000-0010-0000-0100-000004000000}" name="Appeal rate"/>
    <tableColumn id="5" xr3:uid="{00000000-0010-0000-0100-000005000000}" name="Upgrade number"/>
    <tableColumn id="6" xr3:uid="{00000000-0010-0000-0100-000006000000}" name="Upgrade rate"/>
    <tableColumn id="7" xr3:uid="{00000000-0010-0000-0100-000007000000}" name="Downgrade number"/>
    <tableColumn id="8" xr3:uid="{00000000-0010-0000-0100-000008000000}" name="Downgrade rate"/>
    <tableColumn id="9" xr3:uid="{00000000-0010-0000-0100-000009000000}" name="No Change number"/>
    <tableColumn id="10" xr3:uid="{00000000-0010-0000-0100-00000A000000}" name="No Change rat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ppeals_2023" displayName="table_3_advanced_higher_appeals_2023" ref="A4:J9" totalsRowShown="0">
  <tableColumns count="10">
    <tableColumn id="1" xr3:uid="{00000000-0010-0000-0200-000001000000}" name="Centre Type"/>
    <tableColumn id="2" xr3:uid="{00000000-0010-0000-0200-000002000000}" name="Entries"/>
    <tableColumn id="3" xr3:uid="{00000000-0010-0000-0200-000003000000}" name="Appeals"/>
    <tableColumn id="4" xr3:uid="{00000000-0010-0000-0200-000004000000}" name="Appeal rate"/>
    <tableColumn id="5" xr3:uid="{00000000-0010-0000-0200-000005000000}" name="Upgrade number"/>
    <tableColumn id="6" xr3:uid="{00000000-0010-0000-0200-000006000000}" name="Upgrade rate"/>
    <tableColumn id="7" xr3:uid="{00000000-0010-0000-0200-000007000000}" name="Downgrade number"/>
    <tableColumn id="8" xr3:uid="{00000000-0010-0000-0200-000008000000}" name="Downgrade rate"/>
    <tableColumn id="9" xr3:uid="{00000000-0010-0000-0200-000009000000}" name="No Change number"/>
    <tableColumn id="10" xr3:uid="{00000000-0010-0000-0200-00000A000000}" name="No Change rat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otes_accompanying_this_release" displayName="notes_accompanying_this_release" ref="A2:B7" totalsRowShown="0">
  <tableColumns count="2">
    <tableColumn id="1" xr3:uid="{00000000-0010-0000-0300-000001000000}" name="Note number"/>
    <tableColumn id="2" xr3:uid="{00000000-0010-0000-0300-000002000000}" name="Note text" dataDxfId="0" dataCellStyle="Hyperlink"/>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workbookViewId="0"/>
  </sheetViews>
  <sheetFormatPr defaultColWidth="10.88671875" defaultRowHeight="15" x14ac:dyDescent="0.2"/>
  <cols>
    <col min="1" max="1" width="70.77734375" customWidth="1"/>
  </cols>
  <sheetData>
    <row r="1" spans="1:2" ht="30" customHeight="1" x14ac:dyDescent="0.2">
      <c r="A1" s="1" t="s">
        <v>0</v>
      </c>
      <c r="B1" s="1"/>
    </row>
    <row r="2" spans="1:2" ht="30" x14ac:dyDescent="0.2">
      <c r="A2" s="2" t="s">
        <v>4</v>
      </c>
    </row>
    <row r="3" spans="1:2" ht="30" customHeight="1" x14ac:dyDescent="0.2">
      <c r="A3" s="3" t="str">
        <f>HYPERLINK("#'National_5'!A1", "Table 1: National 5 Appeals 2023")</f>
        <v>Table 1: National 5 Appeals 2023</v>
      </c>
    </row>
    <row r="4" spans="1:2" x14ac:dyDescent="0.2">
      <c r="A4" s="3" t="str">
        <f>HYPERLINK("#'Higher'!A1", "Table 2: Higher Appeals 2023")</f>
        <v>Table 2: Higher Appeals 2023</v>
      </c>
    </row>
    <row r="5" spans="1:2" x14ac:dyDescent="0.2">
      <c r="A5" s="3" t="str">
        <f>HYPERLINK("#'Advanced_Higher'!A1", "Table 3: Advanced Higher Appeals 2023")</f>
        <v>Table 3: Advanced Higher Appeals 2023</v>
      </c>
    </row>
    <row r="6" spans="1:2" ht="30" customHeight="1" x14ac:dyDescent="0.2">
      <c r="A6" s="3" t="str">
        <f>HYPERLINK("#'Notes'!A1", "Notes accompanying this release")</f>
        <v>Notes accompanying this release</v>
      </c>
    </row>
    <row r="7" spans="1:2" ht="30" customHeight="1" x14ac:dyDescent="0.2">
      <c r="A7" t="s">
        <v>1</v>
      </c>
    </row>
    <row r="8" spans="1:2" x14ac:dyDescent="0.2">
      <c r="A8" t="s">
        <v>108</v>
      </c>
    </row>
    <row r="9" spans="1:2" x14ac:dyDescent="0.2">
      <c r="A9" t="s">
        <v>2</v>
      </c>
    </row>
    <row r="10" spans="1:2" x14ac:dyDescent="0.2">
      <c r="A10" t="s">
        <v>3</v>
      </c>
    </row>
    <row r="11" spans="1:2" x14ac:dyDescent="0.2">
      <c r="B11" s="2"/>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
  <sheetViews>
    <sheetView workbookViewId="0"/>
  </sheetViews>
  <sheetFormatPr defaultColWidth="10.88671875" defaultRowHeight="15" x14ac:dyDescent="0.2"/>
  <cols>
    <col min="1" max="1" width="20.77734375" customWidth="1"/>
    <col min="2" max="3" width="8.77734375" customWidth="1"/>
    <col min="4" max="4" width="12.77734375" customWidth="1"/>
    <col min="5" max="5" width="15.77734375" customWidth="1"/>
    <col min="6" max="6" width="13.77734375" customWidth="1"/>
    <col min="7" max="7" width="17.77734375" customWidth="1"/>
    <col min="8" max="8" width="15.77734375" customWidth="1"/>
    <col min="9" max="9" width="17.77734375" customWidth="1"/>
    <col min="10" max="10" width="15.77734375" customWidth="1"/>
  </cols>
  <sheetData>
    <row r="1" spans="1:10" ht="30" customHeight="1" x14ac:dyDescent="0.2">
      <c r="A1" s="1" t="s">
        <v>103</v>
      </c>
    </row>
    <row r="2" spans="1:10" x14ac:dyDescent="0.2">
      <c r="A2" t="s">
        <v>91</v>
      </c>
    </row>
    <row r="3" spans="1:10" x14ac:dyDescent="0.2">
      <c r="A3" t="s">
        <v>92</v>
      </c>
    </row>
    <row r="4" spans="1:10" ht="15.75" x14ac:dyDescent="0.25">
      <c r="A4" s="4" t="s">
        <v>5</v>
      </c>
      <c r="B4" s="4" t="s">
        <v>6</v>
      </c>
      <c r="C4" s="4" t="s">
        <v>7</v>
      </c>
      <c r="D4" s="4" t="s">
        <v>8</v>
      </c>
      <c r="E4" s="4" t="s">
        <v>9</v>
      </c>
      <c r="F4" s="4" t="s">
        <v>10</v>
      </c>
      <c r="G4" s="4" t="s">
        <v>11</v>
      </c>
      <c r="H4" s="4" t="s">
        <v>12</v>
      </c>
      <c r="I4" s="4" t="s">
        <v>13</v>
      </c>
      <c r="J4" s="4" t="s">
        <v>14</v>
      </c>
    </row>
    <row r="5" spans="1:10" x14ac:dyDescent="0.2">
      <c r="A5" t="s">
        <v>15</v>
      </c>
      <c r="B5" s="5" t="s">
        <v>16</v>
      </c>
      <c r="C5" s="5" t="s">
        <v>17</v>
      </c>
      <c r="D5" s="5" t="s">
        <v>18</v>
      </c>
      <c r="E5" s="5" t="s">
        <v>19</v>
      </c>
      <c r="F5" s="5" t="s">
        <v>20</v>
      </c>
      <c r="G5" s="5" t="s">
        <v>20</v>
      </c>
      <c r="H5" s="5" t="s">
        <v>20</v>
      </c>
      <c r="I5" s="5" t="s">
        <v>21</v>
      </c>
      <c r="J5" s="5" t="s">
        <v>20</v>
      </c>
    </row>
    <row r="6" spans="1:10" x14ac:dyDescent="0.2">
      <c r="A6" t="s">
        <v>22</v>
      </c>
      <c r="B6" s="5" t="s">
        <v>23</v>
      </c>
      <c r="C6" s="5" t="s">
        <v>24</v>
      </c>
      <c r="D6" s="5" t="s">
        <v>25</v>
      </c>
      <c r="E6" s="5" t="s">
        <v>26</v>
      </c>
      <c r="F6" s="5" t="s">
        <v>27</v>
      </c>
      <c r="G6" s="5" t="s">
        <v>28</v>
      </c>
      <c r="H6" s="5" t="s">
        <v>29</v>
      </c>
      <c r="I6" s="5" t="s">
        <v>30</v>
      </c>
      <c r="J6" s="5" t="s">
        <v>31</v>
      </c>
    </row>
    <row r="7" spans="1:10" x14ac:dyDescent="0.2">
      <c r="A7" t="s">
        <v>32</v>
      </c>
      <c r="B7" s="5" t="s">
        <v>33</v>
      </c>
      <c r="C7" s="5" t="s">
        <v>34</v>
      </c>
      <c r="D7" s="5" t="s">
        <v>35</v>
      </c>
      <c r="E7" s="5" t="s">
        <v>24</v>
      </c>
      <c r="F7" s="5" t="s">
        <v>36</v>
      </c>
      <c r="G7" s="5" t="s">
        <v>28</v>
      </c>
      <c r="H7" s="5" t="s">
        <v>29</v>
      </c>
      <c r="I7" s="5" t="s">
        <v>37</v>
      </c>
      <c r="J7" s="5" t="s">
        <v>38</v>
      </c>
    </row>
    <row r="8" spans="1:10" x14ac:dyDescent="0.2">
      <c r="A8" t="s">
        <v>39</v>
      </c>
      <c r="B8" s="5" t="s">
        <v>30</v>
      </c>
      <c r="C8" s="5" t="s">
        <v>20</v>
      </c>
      <c r="D8" s="5" t="s">
        <v>40</v>
      </c>
      <c r="E8" s="5" t="s">
        <v>28</v>
      </c>
      <c r="F8" s="5" t="s">
        <v>29</v>
      </c>
      <c r="G8" s="5" t="s">
        <v>28</v>
      </c>
      <c r="H8" s="5" t="s">
        <v>29</v>
      </c>
      <c r="I8" s="5" t="s">
        <v>20</v>
      </c>
      <c r="J8" s="5" t="s">
        <v>20</v>
      </c>
    </row>
    <row r="9" spans="1:10" x14ac:dyDescent="0.2">
      <c r="A9" s="7" t="s">
        <v>41</v>
      </c>
      <c r="B9" s="6" t="s">
        <v>42</v>
      </c>
      <c r="C9" s="6" t="s">
        <v>43</v>
      </c>
      <c r="D9" s="6" t="s">
        <v>44</v>
      </c>
      <c r="E9" s="6" t="s">
        <v>45</v>
      </c>
      <c r="F9" s="6" t="s">
        <v>20</v>
      </c>
      <c r="G9" s="6" t="s">
        <v>20</v>
      </c>
      <c r="H9" s="6" t="s">
        <v>20</v>
      </c>
      <c r="I9" s="6" t="s">
        <v>46</v>
      </c>
      <c r="J9" s="6" t="s">
        <v>20</v>
      </c>
    </row>
  </sheetData>
  <pageMargins left="0.7" right="0.7" top="0.75" bottom="0.75" header="0.3" footer="0.3"/>
  <pageSetup paperSize="9" orientation="portrait" horizontalDpi="300" verticalDpi="300"/>
  <ignoredErrors>
    <ignoredError sqref="B5:J9"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
  <sheetViews>
    <sheetView workbookViewId="0"/>
  </sheetViews>
  <sheetFormatPr defaultColWidth="10.88671875" defaultRowHeight="15" x14ac:dyDescent="0.2"/>
  <cols>
    <col min="1" max="1" width="20.77734375" customWidth="1"/>
    <col min="2" max="3" width="8.77734375" customWidth="1"/>
    <col min="4" max="4" width="12.77734375" customWidth="1"/>
    <col min="5" max="5" width="15.77734375" customWidth="1"/>
    <col min="6" max="6" width="13.77734375" customWidth="1"/>
    <col min="7" max="7" width="17.77734375" customWidth="1"/>
    <col min="8" max="8" width="15.77734375" customWidth="1"/>
    <col min="9" max="9" width="17.77734375" customWidth="1"/>
    <col min="10" max="10" width="15.77734375" customWidth="1"/>
  </cols>
  <sheetData>
    <row r="1" spans="1:10" ht="30" customHeight="1" x14ac:dyDescent="0.2">
      <c r="A1" s="1" t="s">
        <v>104</v>
      </c>
    </row>
    <row r="2" spans="1:10" x14ac:dyDescent="0.2">
      <c r="A2" t="s">
        <v>91</v>
      </c>
    </row>
    <row r="3" spans="1:10" x14ac:dyDescent="0.2">
      <c r="A3" t="s">
        <v>92</v>
      </c>
    </row>
    <row r="4" spans="1:10" ht="15.75" x14ac:dyDescent="0.25">
      <c r="A4" s="4" t="s">
        <v>5</v>
      </c>
      <c r="B4" s="4" t="s">
        <v>6</v>
      </c>
      <c r="C4" s="4" t="s">
        <v>7</v>
      </c>
      <c r="D4" s="4" t="s">
        <v>8</v>
      </c>
      <c r="E4" s="4" t="s">
        <v>9</v>
      </c>
      <c r="F4" s="4" t="s">
        <v>10</v>
      </c>
      <c r="G4" s="4" t="s">
        <v>11</v>
      </c>
      <c r="H4" s="4" t="s">
        <v>12</v>
      </c>
      <c r="I4" s="4" t="s">
        <v>13</v>
      </c>
      <c r="J4" s="4" t="s">
        <v>14</v>
      </c>
    </row>
    <row r="5" spans="1:10" x14ac:dyDescent="0.2">
      <c r="A5" t="s">
        <v>15</v>
      </c>
      <c r="B5" s="5" t="s">
        <v>47</v>
      </c>
      <c r="C5" s="5" t="s">
        <v>48</v>
      </c>
      <c r="D5" s="5" t="s">
        <v>49</v>
      </c>
      <c r="E5" s="5" t="s">
        <v>50</v>
      </c>
      <c r="F5" s="5" t="s">
        <v>20</v>
      </c>
      <c r="G5" s="5" t="s">
        <v>20</v>
      </c>
      <c r="H5" s="5" t="s">
        <v>20</v>
      </c>
      <c r="I5" s="5" t="s">
        <v>51</v>
      </c>
      <c r="J5" s="5" t="s">
        <v>20</v>
      </c>
    </row>
    <row r="6" spans="1:10" x14ac:dyDescent="0.2">
      <c r="A6" t="s">
        <v>22</v>
      </c>
      <c r="B6" s="5" t="s">
        <v>52</v>
      </c>
      <c r="C6" s="5" t="s">
        <v>53</v>
      </c>
      <c r="D6" s="5" t="s">
        <v>54</v>
      </c>
      <c r="E6" s="5" t="s">
        <v>55</v>
      </c>
      <c r="F6" s="5" t="s">
        <v>56</v>
      </c>
      <c r="G6" s="5" t="s">
        <v>28</v>
      </c>
      <c r="H6" s="5" t="s">
        <v>29</v>
      </c>
      <c r="I6" s="5" t="s">
        <v>57</v>
      </c>
      <c r="J6" s="5" t="s">
        <v>58</v>
      </c>
    </row>
    <row r="7" spans="1:10" x14ac:dyDescent="0.2">
      <c r="A7" t="s">
        <v>32</v>
      </c>
      <c r="B7" s="5" t="s">
        <v>59</v>
      </c>
      <c r="C7" s="5" t="s">
        <v>60</v>
      </c>
      <c r="D7" s="5" t="s">
        <v>61</v>
      </c>
      <c r="E7" s="5" t="s">
        <v>62</v>
      </c>
      <c r="F7" s="5" t="s">
        <v>20</v>
      </c>
      <c r="G7" s="5" t="s">
        <v>20</v>
      </c>
      <c r="H7" s="5" t="s">
        <v>20</v>
      </c>
      <c r="I7" s="5" t="s">
        <v>63</v>
      </c>
      <c r="J7" s="5" t="s">
        <v>20</v>
      </c>
    </row>
    <row r="8" spans="1:10" x14ac:dyDescent="0.2">
      <c r="A8" t="s">
        <v>39</v>
      </c>
      <c r="B8" s="5" t="s">
        <v>64</v>
      </c>
      <c r="C8" s="5" t="s">
        <v>65</v>
      </c>
      <c r="D8" s="5" t="s">
        <v>66</v>
      </c>
      <c r="E8" s="5" t="s">
        <v>20</v>
      </c>
      <c r="F8" s="5" t="s">
        <v>20</v>
      </c>
      <c r="G8" s="5" t="s">
        <v>28</v>
      </c>
      <c r="H8" s="5" t="s">
        <v>29</v>
      </c>
      <c r="I8" s="5" t="s">
        <v>26</v>
      </c>
      <c r="J8" s="5" t="s">
        <v>20</v>
      </c>
    </row>
    <row r="9" spans="1:10" x14ac:dyDescent="0.2">
      <c r="A9" s="7" t="s">
        <v>41</v>
      </c>
      <c r="B9" s="6" t="s">
        <v>67</v>
      </c>
      <c r="C9" s="6" t="s">
        <v>68</v>
      </c>
      <c r="D9" s="6" t="s">
        <v>49</v>
      </c>
      <c r="E9" s="6" t="s">
        <v>69</v>
      </c>
      <c r="F9" s="6" t="s">
        <v>20</v>
      </c>
      <c r="G9" s="6" t="s">
        <v>20</v>
      </c>
      <c r="H9" s="6" t="s">
        <v>20</v>
      </c>
      <c r="I9" s="6" t="s">
        <v>70</v>
      </c>
      <c r="J9" s="6" t="s">
        <v>20</v>
      </c>
    </row>
  </sheetData>
  <pageMargins left="0.7" right="0.7" top="0.75" bottom="0.75" header="0.3" footer="0.3"/>
  <pageSetup paperSize="9" orientation="portrait" horizontalDpi="300" verticalDpi="300"/>
  <ignoredErrors>
    <ignoredError sqref="B5:J9"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
  <sheetViews>
    <sheetView workbookViewId="0"/>
  </sheetViews>
  <sheetFormatPr defaultColWidth="10.88671875" defaultRowHeight="15" x14ac:dyDescent="0.2"/>
  <cols>
    <col min="1" max="1" width="20.77734375" customWidth="1"/>
    <col min="2" max="3" width="8.77734375" customWidth="1"/>
    <col min="4" max="4" width="12.77734375" customWidth="1"/>
    <col min="5" max="5" width="15.77734375" customWidth="1"/>
    <col min="6" max="6" width="13.77734375" customWidth="1"/>
    <col min="7" max="7" width="17.77734375" customWidth="1"/>
    <col min="8" max="8" width="15.77734375" customWidth="1"/>
    <col min="9" max="9" width="17.77734375" customWidth="1"/>
    <col min="10" max="10" width="15.77734375" customWidth="1"/>
  </cols>
  <sheetData>
    <row r="1" spans="1:10" ht="30" customHeight="1" x14ac:dyDescent="0.2">
      <c r="A1" s="1" t="s">
        <v>105</v>
      </c>
    </row>
    <row r="2" spans="1:10" x14ac:dyDescent="0.2">
      <c r="A2" t="s">
        <v>91</v>
      </c>
    </row>
    <row r="3" spans="1:10" x14ac:dyDescent="0.2">
      <c r="A3" t="s">
        <v>92</v>
      </c>
    </row>
    <row r="4" spans="1:10" ht="15.75" x14ac:dyDescent="0.25">
      <c r="A4" s="4" t="s">
        <v>5</v>
      </c>
      <c r="B4" s="4" t="s">
        <v>6</v>
      </c>
      <c r="C4" s="4" t="s">
        <v>7</v>
      </c>
      <c r="D4" s="4" t="s">
        <v>8</v>
      </c>
      <c r="E4" s="4" t="s">
        <v>9</v>
      </c>
      <c r="F4" s="4" t="s">
        <v>10</v>
      </c>
      <c r="G4" s="4" t="s">
        <v>11</v>
      </c>
      <c r="H4" s="4" t="s">
        <v>12</v>
      </c>
      <c r="I4" s="4" t="s">
        <v>13</v>
      </c>
      <c r="J4" s="4" t="s">
        <v>14</v>
      </c>
    </row>
    <row r="5" spans="1:10" x14ac:dyDescent="0.2">
      <c r="A5" t="s">
        <v>15</v>
      </c>
      <c r="B5" s="5" t="s">
        <v>71</v>
      </c>
      <c r="C5" s="5" t="s">
        <v>72</v>
      </c>
      <c r="D5" s="5" t="s">
        <v>73</v>
      </c>
      <c r="E5" s="5" t="s">
        <v>74</v>
      </c>
      <c r="F5" s="5" t="s">
        <v>20</v>
      </c>
      <c r="G5" s="5" t="s">
        <v>20</v>
      </c>
      <c r="H5" s="5" t="s">
        <v>20</v>
      </c>
      <c r="I5" s="5" t="s">
        <v>19</v>
      </c>
      <c r="J5" s="5" t="s">
        <v>20</v>
      </c>
    </row>
    <row r="6" spans="1:10" x14ac:dyDescent="0.2">
      <c r="A6" t="s">
        <v>22</v>
      </c>
      <c r="B6" s="5" t="s">
        <v>75</v>
      </c>
      <c r="C6" s="5" t="s">
        <v>76</v>
      </c>
      <c r="D6" s="5" t="s">
        <v>73</v>
      </c>
      <c r="E6" s="5" t="s">
        <v>20</v>
      </c>
      <c r="F6" s="5" t="s">
        <v>20</v>
      </c>
      <c r="G6" s="5" t="s">
        <v>28</v>
      </c>
      <c r="H6" s="5" t="s">
        <v>29</v>
      </c>
      <c r="I6" s="5" t="s">
        <v>76</v>
      </c>
      <c r="J6" s="5" t="s">
        <v>20</v>
      </c>
    </row>
    <row r="7" spans="1:10" x14ac:dyDescent="0.2">
      <c r="A7" t="s">
        <v>32</v>
      </c>
      <c r="B7" s="5" t="s">
        <v>77</v>
      </c>
      <c r="C7" s="5" t="s">
        <v>78</v>
      </c>
      <c r="D7" s="5" t="s">
        <v>79</v>
      </c>
      <c r="E7" s="5" t="s">
        <v>80</v>
      </c>
      <c r="F7" s="5" t="s">
        <v>81</v>
      </c>
      <c r="G7" s="5" t="s">
        <v>28</v>
      </c>
      <c r="H7" s="5" t="s">
        <v>29</v>
      </c>
      <c r="I7" s="5" t="s">
        <v>57</v>
      </c>
      <c r="J7" s="5" t="s">
        <v>82</v>
      </c>
    </row>
    <row r="8" spans="1:10" x14ac:dyDescent="0.2">
      <c r="A8" t="s">
        <v>39</v>
      </c>
      <c r="B8" s="5" t="s">
        <v>83</v>
      </c>
      <c r="C8" s="5" t="s">
        <v>84</v>
      </c>
      <c r="D8" s="5" t="s">
        <v>85</v>
      </c>
      <c r="E8" s="5" t="s">
        <v>20</v>
      </c>
      <c r="F8" s="5" t="s">
        <v>20</v>
      </c>
      <c r="G8" s="5" t="s">
        <v>28</v>
      </c>
      <c r="H8" s="5" t="s">
        <v>29</v>
      </c>
      <c r="I8" s="5" t="s">
        <v>84</v>
      </c>
      <c r="J8" s="5" t="s">
        <v>20</v>
      </c>
    </row>
    <row r="9" spans="1:10" x14ac:dyDescent="0.2">
      <c r="A9" s="7" t="s">
        <v>41</v>
      </c>
      <c r="B9" s="6" t="s">
        <v>86</v>
      </c>
      <c r="C9" s="6" t="s">
        <v>87</v>
      </c>
      <c r="D9" s="6" t="s">
        <v>88</v>
      </c>
      <c r="E9" s="6" t="s">
        <v>89</v>
      </c>
      <c r="F9" s="6" t="s">
        <v>20</v>
      </c>
      <c r="G9" s="6" t="s">
        <v>20</v>
      </c>
      <c r="H9" s="6" t="s">
        <v>20</v>
      </c>
      <c r="I9" s="6" t="s">
        <v>90</v>
      </c>
      <c r="J9" s="6" t="s">
        <v>20</v>
      </c>
    </row>
  </sheetData>
  <pageMargins left="0.7" right="0.7" top="0.75" bottom="0.75" header="0.3" footer="0.3"/>
  <pageSetup paperSize="9" orientation="portrait" horizontalDpi="300" verticalDpi="300"/>
  <ignoredErrors>
    <ignoredError sqref="B5:J9"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defaultColWidth="10.88671875" defaultRowHeight="15" x14ac:dyDescent="0.2"/>
  <cols>
    <col min="1" max="1" width="13.77734375" customWidth="1"/>
    <col min="2" max="2" width="80.77734375" customWidth="1"/>
  </cols>
  <sheetData>
    <row r="1" spans="1:2" ht="30" customHeight="1" x14ac:dyDescent="0.2">
      <c r="A1" s="1" t="s">
        <v>106</v>
      </c>
    </row>
    <row r="2" spans="1:2" ht="15.75" x14ac:dyDescent="0.25">
      <c r="A2" s="4" t="s">
        <v>93</v>
      </c>
      <c r="B2" s="4" t="s">
        <v>94</v>
      </c>
    </row>
    <row r="3" spans="1:2" ht="60" x14ac:dyDescent="0.2">
      <c r="A3" t="s">
        <v>95</v>
      </c>
      <c r="B3" s="2" t="s">
        <v>96</v>
      </c>
    </row>
    <row r="4" spans="1:2" ht="45" x14ac:dyDescent="0.2">
      <c r="A4" t="s">
        <v>97</v>
      </c>
      <c r="B4" s="2" t="s">
        <v>98</v>
      </c>
    </row>
    <row r="5" spans="1:2" ht="90" x14ac:dyDescent="0.2">
      <c r="A5" t="s">
        <v>99</v>
      </c>
      <c r="B5" s="2" t="s">
        <v>102</v>
      </c>
    </row>
    <row r="6" spans="1:2" ht="150" x14ac:dyDescent="0.2">
      <c r="A6" t="s">
        <v>100</v>
      </c>
      <c r="B6" s="2" t="s">
        <v>109</v>
      </c>
    </row>
    <row r="7" spans="1:2" ht="30" x14ac:dyDescent="0.2">
      <c r="A7" t="s">
        <v>101</v>
      </c>
      <c r="B7" s="2" t="s">
        <v>107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rut11666</dc:creator>
  <cp:lastModifiedBy>Ryan MacGregor</cp:lastModifiedBy>
  <dcterms:created xsi:type="dcterms:W3CDTF">2023-11-16T10:07:54Z</dcterms:created>
  <dcterms:modified xsi:type="dcterms:W3CDTF">2023-11-29T09:01:20Z</dcterms:modified>
</cp:coreProperties>
</file>