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W:\Results Services\Results Services 2023\tables\keep\"/>
    </mc:Choice>
  </mc:AlternateContent>
  <xr:revisionPtr revIDLastSave="0" documentId="13_ncr:1_{34ECB5F3-EECD-4F05-A4CC-555E53B00CE8}" xr6:coauthVersionLast="47" xr6:coauthVersionMax="47" xr10:uidLastSave="{00000000-0000-0000-0000-000000000000}"/>
  <bookViews>
    <workbookView xWindow="-120" yWindow="-120" windowWidth="38640" windowHeight="21240" xr2:uid="{00000000-000D-0000-FFFF-FFFF00000000}"/>
  </bookViews>
  <sheets>
    <sheet name="Contents" sheetId="1" r:id="rId1"/>
    <sheet name="National_5" sheetId="2" r:id="rId2"/>
    <sheet name="Higher" sheetId="3" r:id="rId3"/>
    <sheet name="Advanced_Higher" sheetId="4" r:id="rId4"/>
    <sheet name="Note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 l="1"/>
  <c r="A5" i="1"/>
  <c r="A4" i="1"/>
  <c r="A3" i="1"/>
</calcChain>
</file>

<file path=xl/sharedStrings.xml><?xml version="1.0" encoding="utf-8"?>
<sst xmlns="http://schemas.openxmlformats.org/spreadsheetml/2006/main" count="1516" uniqueCount="503">
  <si>
    <t>Appeals 2023</t>
  </si>
  <si>
    <t>Reference: 23AP</t>
  </si>
  <si>
    <t>Release date: 05 December 2023</t>
  </si>
  <si>
    <t>Lead Analyst: Ryan MacGregor</t>
  </si>
  <si>
    <t>Contact: data.analytics@sqa.org.uk</t>
  </si>
  <si>
    <t>Appeals 2023 presents a summary of appeals outcomes for all eligible National 5, Higher and Advanced Higher subjects.</t>
  </si>
  <si>
    <t>Qualification</t>
  </si>
  <si>
    <t>Entries</t>
  </si>
  <si>
    <t>Appeals</t>
  </si>
  <si>
    <t>Appeal rate</t>
  </si>
  <si>
    <t>Upgrade number</t>
  </si>
  <si>
    <t>Upgrade rate</t>
  </si>
  <si>
    <t>Downgrade number</t>
  </si>
  <si>
    <t>Downgrade rate</t>
  </si>
  <si>
    <t>No Change number</t>
  </si>
  <si>
    <t>No Change rate</t>
  </si>
  <si>
    <t>Accounting</t>
  </si>
  <si>
    <t>795</t>
  </si>
  <si>
    <t>30</t>
  </si>
  <si>
    <t>3.9%</t>
  </si>
  <si>
    <t>5</t>
  </si>
  <si>
    <t>22.6%</t>
  </si>
  <si>
    <t>0</t>
  </si>
  <si>
    <t>0.0%</t>
  </si>
  <si>
    <t>25</t>
  </si>
  <si>
    <t>77.4%</t>
  </si>
  <si>
    <t>Administration and IT</t>
  </si>
  <si>
    <t>5,465</t>
  </si>
  <si>
    <t>310</t>
  </si>
  <si>
    <t>5.7%</t>
  </si>
  <si>
    <t>1.9%</t>
  </si>
  <si>
    <t>305</t>
  </si>
  <si>
    <t>98.1%</t>
  </si>
  <si>
    <t>Applications of Mathematics</t>
  </si>
  <si>
    <t>19,020</t>
  </si>
  <si>
    <t>1,215</t>
  </si>
  <si>
    <t>6.4%</t>
  </si>
  <si>
    <t>100</t>
  </si>
  <si>
    <t>8.1%</t>
  </si>
  <si>
    <t>1,115</t>
  </si>
  <si>
    <t>91.9%</t>
  </si>
  <si>
    <t>Art and Design</t>
  </si>
  <si>
    <t>10,285</t>
  </si>
  <si>
    <t>485</t>
  </si>
  <si>
    <t>4.7%</t>
  </si>
  <si>
    <t>65</t>
  </si>
  <si>
    <t>13.3%</t>
  </si>
  <si>
    <t>420</t>
  </si>
  <si>
    <t>86.7%</t>
  </si>
  <si>
    <t>Biology</t>
  </si>
  <si>
    <t>22,935</t>
  </si>
  <si>
    <t>1,695</t>
  </si>
  <si>
    <t>7.4%</t>
  </si>
  <si>
    <t>10</t>
  </si>
  <si>
    <t>0.6%</t>
  </si>
  <si>
    <t>1,685</t>
  </si>
  <si>
    <t>99.4%</t>
  </si>
  <si>
    <t>Business Management</t>
  </si>
  <si>
    <t>9,930</t>
  </si>
  <si>
    <t>580</t>
  </si>
  <si>
    <t>5.8%</t>
  </si>
  <si>
    <t>50</t>
  </si>
  <si>
    <t>8.5%</t>
  </si>
  <si>
    <t>530</t>
  </si>
  <si>
    <t>91.5%</t>
  </si>
  <si>
    <t>Cantonese</t>
  </si>
  <si>
    <t>[z]</t>
  </si>
  <si>
    <t>Care</t>
  </si>
  <si>
    <t>140</t>
  </si>
  <si>
    <t>15</t>
  </si>
  <si>
    <t>9.2%</t>
  </si>
  <si>
    <t>[c]</t>
  </si>
  <si>
    <t>Chemistry</t>
  </si>
  <si>
    <t>15,560</t>
  </si>
  <si>
    <t>1,015</t>
  </si>
  <si>
    <t>6.5%</t>
  </si>
  <si>
    <t>2.4%</t>
  </si>
  <si>
    <t>990</t>
  </si>
  <si>
    <t>97.6%</t>
  </si>
  <si>
    <t>Classical Studies</t>
  </si>
  <si>
    <t>245</t>
  </si>
  <si>
    <t>Computing Science</t>
  </si>
  <si>
    <t>6,795</t>
  </si>
  <si>
    <t>325</t>
  </si>
  <si>
    <t>4.8%</t>
  </si>
  <si>
    <t>4.9%</t>
  </si>
  <si>
    <t>95.1%</t>
  </si>
  <si>
    <t>Cruinn-eòlas (Geography)</t>
  </si>
  <si>
    <t>20</t>
  </si>
  <si>
    <t>Dance</t>
  </si>
  <si>
    <t>765</t>
  </si>
  <si>
    <t>35</t>
  </si>
  <si>
    <t>Design and Manufacture</t>
  </si>
  <si>
    <t>4,260</t>
  </si>
  <si>
    <t>270</t>
  </si>
  <si>
    <t>6.3%</t>
  </si>
  <si>
    <t>40</t>
  </si>
  <si>
    <t>14.1%</t>
  </si>
  <si>
    <t>230</t>
  </si>
  <si>
    <t>85.9%</t>
  </si>
  <si>
    <t>Drama</t>
  </si>
  <si>
    <t>4,625</t>
  </si>
  <si>
    <t>155</t>
  </si>
  <si>
    <t>3.3%</t>
  </si>
  <si>
    <t>12.3%</t>
  </si>
  <si>
    <t>135</t>
  </si>
  <si>
    <t>87.7%</t>
  </si>
  <si>
    <t>Eachdraidh (History)</t>
  </si>
  <si>
    <t>Economics</t>
  </si>
  <si>
    <t>490</t>
  </si>
  <si>
    <t>5.9%</t>
  </si>
  <si>
    <t>Engineering Science</t>
  </si>
  <si>
    <t>1,875</t>
  </si>
  <si>
    <t>75</t>
  </si>
  <si>
    <t>70</t>
  </si>
  <si>
    <t>English</t>
  </si>
  <si>
    <t>49,000</t>
  </si>
  <si>
    <t>2,435</t>
  </si>
  <si>
    <t>5.0%</t>
  </si>
  <si>
    <t>375</t>
  </si>
  <si>
    <t>15.4%</t>
  </si>
  <si>
    <t>2,060</t>
  </si>
  <si>
    <t>84.6%</t>
  </si>
  <si>
    <t>English for Speakers of Other Languages</t>
  </si>
  <si>
    <t>1,350</t>
  </si>
  <si>
    <t>1.3%</t>
  </si>
  <si>
    <t>47.1%</t>
  </si>
  <si>
    <t>52.9%</t>
  </si>
  <si>
    <t>Environmental Science</t>
  </si>
  <si>
    <t>415</t>
  </si>
  <si>
    <t>55</t>
  </si>
  <si>
    <t>Fashion and Textile Technology</t>
  </si>
  <si>
    <t>630</t>
  </si>
  <si>
    <t>105</t>
  </si>
  <si>
    <t>16.3%</t>
  </si>
  <si>
    <t>22.3%</t>
  </si>
  <si>
    <t>80</t>
  </si>
  <si>
    <t>77.7%</t>
  </si>
  <si>
    <t>French</t>
  </si>
  <si>
    <t>6,820</t>
  </si>
  <si>
    <t>210</t>
  </si>
  <si>
    <t>3.1%</t>
  </si>
  <si>
    <t>200</t>
  </si>
  <si>
    <t>95.2%</t>
  </si>
  <si>
    <t>Gaelic (Learners)</t>
  </si>
  <si>
    <t>115</t>
  </si>
  <si>
    <t>1.7%</t>
  </si>
  <si>
    <t>Gàidhlig</t>
  </si>
  <si>
    <t>6.1%</t>
  </si>
  <si>
    <t>Geography</t>
  </si>
  <si>
    <t>10,315</t>
  </si>
  <si>
    <t>930</t>
  </si>
  <si>
    <t>9.0%</t>
  </si>
  <si>
    <t>60</t>
  </si>
  <si>
    <t>870</t>
  </si>
  <si>
    <t>93.7%</t>
  </si>
  <si>
    <t>German</t>
  </si>
  <si>
    <t>1,490</t>
  </si>
  <si>
    <t>2.8%</t>
  </si>
  <si>
    <t>Graphic Communication</t>
  </si>
  <si>
    <t>5,150</t>
  </si>
  <si>
    <t>445</t>
  </si>
  <si>
    <t>8.7%</t>
  </si>
  <si>
    <t>2.5%</t>
  </si>
  <si>
    <t>435</t>
  </si>
  <si>
    <t>97.5%</t>
  </si>
  <si>
    <t>Health and Food Technology</t>
  </si>
  <si>
    <t>1,650</t>
  </si>
  <si>
    <t>85</t>
  </si>
  <si>
    <t>5.2%</t>
  </si>
  <si>
    <t>76.7%</t>
  </si>
  <si>
    <t>23.3%</t>
  </si>
  <si>
    <t>History</t>
  </si>
  <si>
    <t>16,235</t>
  </si>
  <si>
    <t>785</t>
  </si>
  <si>
    <t>90</t>
  </si>
  <si>
    <t>11.2%</t>
  </si>
  <si>
    <t>695</t>
  </si>
  <si>
    <t>88.8%</t>
  </si>
  <si>
    <t>Italian</t>
  </si>
  <si>
    <t>7.7%</t>
  </si>
  <si>
    <t>100.0%</t>
  </si>
  <si>
    <t>Latin</t>
  </si>
  <si>
    <t>340</t>
  </si>
  <si>
    <t>0.9%</t>
  </si>
  <si>
    <t>Mandarin (Simplified)</t>
  </si>
  <si>
    <t>0.8%</t>
  </si>
  <si>
    <t>Mandarin (Traditional)</t>
  </si>
  <si>
    <t>Matamataigs (Mathematics)</t>
  </si>
  <si>
    <t>1.6%</t>
  </si>
  <si>
    <t>Mathematics</t>
  </si>
  <si>
    <t>37,495</t>
  </si>
  <si>
    <t>2,720</t>
  </si>
  <si>
    <t>7.3%</t>
  </si>
  <si>
    <t>7.6%</t>
  </si>
  <si>
    <t>2,510</t>
  </si>
  <si>
    <t>92.4%</t>
  </si>
  <si>
    <t>Media</t>
  </si>
  <si>
    <t>1,300</t>
  </si>
  <si>
    <t>5.1%</t>
  </si>
  <si>
    <t>15.2%</t>
  </si>
  <si>
    <t>84.8%</t>
  </si>
  <si>
    <t>Modern Studies</t>
  </si>
  <si>
    <t>13,725</t>
  </si>
  <si>
    <t>1,320</t>
  </si>
  <si>
    <t>9.6%</t>
  </si>
  <si>
    <t>1,295</t>
  </si>
  <si>
    <t>Music</t>
  </si>
  <si>
    <t>7,555</t>
  </si>
  <si>
    <t>1.8%</t>
  </si>
  <si>
    <t>125</t>
  </si>
  <si>
    <t>Music Technology</t>
  </si>
  <si>
    <t>1,425</t>
  </si>
  <si>
    <t>10.3%</t>
  </si>
  <si>
    <t>89.7%</t>
  </si>
  <si>
    <t>Nuadh-eòlas (Modern Studies)</t>
  </si>
  <si>
    <t>Philosophy</t>
  </si>
  <si>
    <t>255</t>
  </si>
  <si>
    <t>26.9%</t>
  </si>
  <si>
    <t>73.1%</t>
  </si>
  <si>
    <t>Physical Education</t>
  </si>
  <si>
    <t>20,020</t>
  </si>
  <si>
    <t>21.2%</t>
  </si>
  <si>
    <t>495</t>
  </si>
  <si>
    <t>78.8%</t>
  </si>
  <si>
    <t>Physics</t>
  </si>
  <si>
    <t>13,235</t>
  </si>
  <si>
    <t>960</t>
  </si>
  <si>
    <t>0.5%</t>
  </si>
  <si>
    <t>955</t>
  </si>
  <si>
    <t>99.5%</t>
  </si>
  <si>
    <t>Practical Cake Craft</t>
  </si>
  <si>
    <t>1,285</t>
  </si>
  <si>
    <t>9.1%</t>
  </si>
  <si>
    <t>90.9%</t>
  </si>
  <si>
    <t>Practical Cookery</t>
  </si>
  <si>
    <t>7,460</t>
  </si>
  <si>
    <t>205</t>
  </si>
  <si>
    <t>2.7%</t>
  </si>
  <si>
    <t>5.4%</t>
  </si>
  <si>
    <t>195</t>
  </si>
  <si>
    <t>94.6%</t>
  </si>
  <si>
    <t>Practical Electronics</t>
  </si>
  <si>
    <t>685</t>
  </si>
  <si>
    <t>Practical Metalworking</t>
  </si>
  <si>
    <t>1,710</t>
  </si>
  <si>
    <t>Practical Woodworking</t>
  </si>
  <si>
    <t>7,950</t>
  </si>
  <si>
    <t>Psychology</t>
  </si>
  <si>
    <t>1,135</t>
  </si>
  <si>
    <t>6.7%</t>
  </si>
  <si>
    <t>17.1%</t>
  </si>
  <si>
    <t>82.9%</t>
  </si>
  <si>
    <t>Religious, Moral and Philosophical Studies</t>
  </si>
  <si>
    <t>2,395</t>
  </si>
  <si>
    <t>130</t>
  </si>
  <si>
    <t>24.8%</t>
  </si>
  <si>
    <t>95</t>
  </si>
  <si>
    <t>75.2%</t>
  </si>
  <si>
    <t>Sociology</t>
  </si>
  <si>
    <t>235</t>
  </si>
  <si>
    <t>10.2%</t>
  </si>
  <si>
    <t>37.5%</t>
  </si>
  <si>
    <t>62.5%</t>
  </si>
  <si>
    <t>Spanish</t>
  </si>
  <si>
    <t>5,900</t>
  </si>
  <si>
    <t>220</t>
  </si>
  <si>
    <t>3.7%</t>
  </si>
  <si>
    <t>95.0%</t>
  </si>
  <si>
    <t>Urdu</t>
  </si>
  <si>
    <t>1.0%</t>
  </si>
  <si>
    <t>Total</t>
  </si>
  <si>
    <t>321,360</t>
  </si>
  <si>
    <t>18,025</t>
  </si>
  <si>
    <t>5.6%</t>
  </si>
  <si>
    <t>1,475</t>
  </si>
  <si>
    <t>16,545</t>
  </si>
  <si>
    <t>1,230</t>
  </si>
  <si>
    <t>4,325</t>
  </si>
  <si>
    <t>300</t>
  </si>
  <si>
    <t>7.0%</t>
  </si>
  <si>
    <t>280</t>
  </si>
  <si>
    <t>93.0%</t>
  </si>
  <si>
    <t>1,615</t>
  </si>
  <si>
    <t>110</t>
  </si>
  <si>
    <t>6.9%</t>
  </si>
  <si>
    <t>8.0%</t>
  </si>
  <si>
    <t>92.0%</t>
  </si>
  <si>
    <t>5,890</t>
  </si>
  <si>
    <t>1,040</t>
  </si>
  <si>
    <t>17.7%</t>
  </si>
  <si>
    <t>925</t>
  </si>
  <si>
    <t>7,070</t>
  </si>
  <si>
    <t>575</t>
  </si>
  <si>
    <t>8.2%</t>
  </si>
  <si>
    <t>545</t>
  </si>
  <si>
    <t>94.8%</t>
  </si>
  <si>
    <t>8,710</t>
  </si>
  <si>
    <t>625</t>
  </si>
  <si>
    <t>7.2%</t>
  </si>
  <si>
    <t>550</t>
  </si>
  <si>
    <t>370</t>
  </si>
  <si>
    <t>45</t>
  </si>
  <si>
    <t>12.7%</t>
  </si>
  <si>
    <t>36.2%</t>
  </si>
  <si>
    <t>63.8%</t>
  </si>
  <si>
    <t>9,685</t>
  </si>
  <si>
    <t>1,120</t>
  </si>
  <si>
    <t>11.6%</t>
  </si>
  <si>
    <t>1,070</t>
  </si>
  <si>
    <t>Childcare and Development</t>
  </si>
  <si>
    <t>225</t>
  </si>
  <si>
    <t>9.8%</t>
  </si>
  <si>
    <t>20.0%</t>
  </si>
  <si>
    <t>80.0%</t>
  </si>
  <si>
    <t>3,560</t>
  </si>
  <si>
    <t>345</t>
  </si>
  <si>
    <t>9.7%</t>
  </si>
  <si>
    <t>7.8%</t>
  </si>
  <si>
    <t>315</t>
  </si>
  <si>
    <t>92.2%</t>
  </si>
  <si>
    <t>475</t>
  </si>
  <si>
    <t>2,035</t>
  </si>
  <si>
    <t>390</t>
  </si>
  <si>
    <t>19.1%</t>
  </si>
  <si>
    <t>17.0%</t>
  </si>
  <si>
    <t>83.0%</t>
  </si>
  <si>
    <t>2,555</t>
  </si>
  <si>
    <t>11.8%</t>
  </si>
  <si>
    <t>890</t>
  </si>
  <si>
    <t>7.1%</t>
  </si>
  <si>
    <t>7.9%</t>
  </si>
  <si>
    <t>92.1%</t>
  </si>
  <si>
    <t>1,245</t>
  </si>
  <si>
    <t>120</t>
  </si>
  <si>
    <t>4.2%</t>
  </si>
  <si>
    <t>95.8%</t>
  </si>
  <si>
    <t>35,515</t>
  </si>
  <si>
    <t>4,685</t>
  </si>
  <si>
    <t>13.2%</t>
  </si>
  <si>
    <t>605</t>
  </si>
  <si>
    <t>12.9%</t>
  </si>
  <si>
    <t>4,085</t>
  </si>
  <si>
    <t>87.1%</t>
  </si>
  <si>
    <t>855</t>
  </si>
  <si>
    <t>82.3%</t>
  </si>
  <si>
    <t>585</t>
  </si>
  <si>
    <t>10.4%</t>
  </si>
  <si>
    <t>350</t>
  </si>
  <si>
    <t>17.5%</t>
  </si>
  <si>
    <t>42.6%</t>
  </si>
  <si>
    <t>57.4%</t>
  </si>
  <si>
    <t>2,280</t>
  </si>
  <si>
    <t>96.7%</t>
  </si>
  <si>
    <t>9.5%</t>
  </si>
  <si>
    <t>7,425</t>
  </si>
  <si>
    <t>8.4%</t>
  </si>
  <si>
    <t>12.4%</t>
  </si>
  <si>
    <t>87.6%</t>
  </si>
  <si>
    <t>520</t>
  </si>
  <si>
    <t>36.4%</t>
  </si>
  <si>
    <t>63.6%</t>
  </si>
  <si>
    <t>3,085</t>
  </si>
  <si>
    <t>500</t>
  </si>
  <si>
    <t>1.4%</t>
  </si>
  <si>
    <t>98.6%</t>
  </si>
  <si>
    <t>1,390</t>
  </si>
  <si>
    <t>16.6%</t>
  </si>
  <si>
    <t>10,115</t>
  </si>
  <si>
    <t>975</t>
  </si>
  <si>
    <t>24.2%</t>
  </si>
  <si>
    <t>740</t>
  </si>
  <si>
    <t>75.8%</t>
  </si>
  <si>
    <t>Human Biology</t>
  </si>
  <si>
    <t>7,035</t>
  </si>
  <si>
    <t>590</t>
  </si>
  <si>
    <t>565</t>
  </si>
  <si>
    <t>215</t>
  </si>
  <si>
    <t>2.3%</t>
  </si>
  <si>
    <t>190</t>
  </si>
  <si>
    <t>10.5%</t>
  </si>
  <si>
    <t>18,705</t>
  </si>
  <si>
    <t>1,680</t>
  </si>
  <si>
    <t>1,600</t>
  </si>
  <si>
    <t>1,280</t>
  </si>
  <si>
    <t>16.7%</t>
  </si>
  <si>
    <t>22.9%</t>
  </si>
  <si>
    <t>165</t>
  </si>
  <si>
    <t>77.1%</t>
  </si>
  <si>
    <t>9,975</t>
  </si>
  <si>
    <t>1,005</t>
  </si>
  <si>
    <t>10.1%</t>
  </si>
  <si>
    <t>150</t>
  </si>
  <si>
    <t>15.0%</t>
  </si>
  <si>
    <t>85.0%</t>
  </si>
  <si>
    <t>5,060</t>
  </si>
  <si>
    <t>185</t>
  </si>
  <si>
    <t>180</t>
  </si>
  <si>
    <t>1,075</t>
  </si>
  <si>
    <t>655</t>
  </si>
  <si>
    <t>15.3%</t>
  </si>
  <si>
    <t>23.0%</t>
  </si>
  <si>
    <t>77.0%</t>
  </si>
  <si>
    <t>Photography</t>
  </si>
  <si>
    <t>2,670</t>
  </si>
  <si>
    <t>335</t>
  </si>
  <si>
    <t>12.5%</t>
  </si>
  <si>
    <t>89.5%</t>
  </si>
  <si>
    <t>11,485</t>
  </si>
  <si>
    <t>780</t>
  </si>
  <si>
    <t>6.8%</t>
  </si>
  <si>
    <t>710</t>
  </si>
  <si>
    <t>7,995</t>
  </si>
  <si>
    <t>790</t>
  </si>
  <si>
    <t>9.9%</t>
  </si>
  <si>
    <t>Politics</t>
  </si>
  <si>
    <t>2,135</t>
  </si>
  <si>
    <t>170</t>
  </si>
  <si>
    <t>2,930</t>
  </si>
  <si>
    <t>7.5%</t>
  </si>
  <si>
    <t>92.5%</t>
  </si>
  <si>
    <t>3,890</t>
  </si>
  <si>
    <t>32.9%</t>
  </si>
  <si>
    <t>67.1%</t>
  </si>
  <si>
    <t>845</t>
  </si>
  <si>
    <t>30.4%</t>
  </si>
  <si>
    <t>69.6%</t>
  </si>
  <si>
    <t>2,605</t>
  </si>
  <si>
    <t>1.2%</t>
  </si>
  <si>
    <t>191,810</t>
  </si>
  <si>
    <t>19,680</t>
  </si>
  <si>
    <t>2,180</t>
  </si>
  <si>
    <t>17,495</t>
  </si>
  <si>
    <t>Art and Design (Design)</t>
  </si>
  <si>
    <t>690</t>
  </si>
  <si>
    <t>10.0%</t>
  </si>
  <si>
    <t>17.4%</t>
  </si>
  <si>
    <t>82.6%</t>
  </si>
  <si>
    <t>Art and Design (Expressive)</t>
  </si>
  <si>
    <t>1,250</t>
  </si>
  <si>
    <t>12.2%</t>
  </si>
  <si>
    <t>87.8%</t>
  </si>
  <si>
    <t>3,090</t>
  </si>
  <si>
    <t>34.6%</t>
  </si>
  <si>
    <t>65.4%</t>
  </si>
  <si>
    <t>2,850</t>
  </si>
  <si>
    <t>91.3%</t>
  </si>
  <si>
    <t>665</t>
  </si>
  <si>
    <t>28.8%</t>
  </si>
  <si>
    <t>71.2%</t>
  </si>
  <si>
    <t>540</t>
  </si>
  <si>
    <t>24.5%</t>
  </si>
  <si>
    <t>75.5%</t>
  </si>
  <si>
    <t>2,635</t>
  </si>
  <si>
    <t>11.7%</t>
  </si>
  <si>
    <t>250</t>
  </si>
  <si>
    <t>450</t>
  </si>
  <si>
    <t>980</t>
  </si>
  <si>
    <t>49.0%</t>
  </si>
  <si>
    <t>51.0%</t>
  </si>
  <si>
    <t>8.8%</t>
  </si>
  <si>
    <t>1,410</t>
  </si>
  <si>
    <t>6.2%</t>
  </si>
  <si>
    <t>41.4%</t>
  </si>
  <si>
    <t>58.6%</t>
  </si>
  <si>
    <t>5.3%</t>
  </si>
  <si>
    <t>2.6%</t>
  </si>
  <si>
    <t>4,125</t>
  </si>
  <si>
    <t>92.8%</t>
  </si>
  <si>
    <t>Mathematics of Mechanics</t>
  </si>
  <si>
    <t>355</t>
  </si>
  <si>
    <t>1,110</t>
  </si>
  <si>
    <t>40.9%</t>
  </si>
  <si>
    <t>59.1%</t>
  </si>
  <si>
    <t>1,775</t>
  </si>
  <si>
    <t>16.9%</t>
  </si>
  <si>
    <t>Music: Portfolio</t>
  </si>
  <si>
    <t>945</t>
  </si>
  <si>
    <t>28.3%</t>
  </si>
  <si>
    <t>71.7%</t>
  </si>
  <si>
    <t>2,085</t>
  </si>
  <si>
    <t>400</t>
  </si>
  <si>
    <t>Statistics</t>
  </si>
  <si>
    <t>27,750</t>
  </si>
  <si>
    <t>1,955</t>
  </si>
  <si>
    <t>320</t>
  </si>
  <si>
    <t>1,630</t>
  </si>
  <si>
    <t>This worksheet contains one table.</t>
  </si>
  <si>
    <t>Some shorthand is used in this table, [c] where the value is suppressed to protect against the risk of disclosure of personal information, [low] for a value less than 0.05%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</si>
  <si>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</si>
  <si>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</si>
  <si>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</si>
  <si>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are between one and four inclusive. Cells containing suppressed figures are marked up with the shorthand [c].</t>
  </si>
  <si>
    <t>[note 2]</t>
  </si>
  <si>
    <t>Appeals process was only available for subjects at National 5, Higher and Advanced Higher. National 5 Practical Electronics, National 5 Practical Metalworking and National 5 Practical Woodworking are not eligible for the appeals process due to being wholly internally assessed.</t>
  </si>
  <si>
    <t>[note 3]</t>
  </si>
  <si>
    <t>[note 4]</t>
  </si>
  <si>
    <t>Table 1: National 5 Appeals 2023</t>
  </si>
  <si>
    <t>Table 2: Higher Appeals 2023</t>
  </si>
  <si>
    <t>Table 3: Advanced Higher Appeals 2023</t>
  </si>
  <si>
    <t>Notes accompanying this release</t>
  </si>
  <si>
    <t>We welcome your feedback on our publications. Should you have any comments on this statistical release and how to improve it to meet your needs please contact us using data.analytics@sqa.org.uk.</t>
  </si>
  <si>
    <t>The following terms are used in the table:
'Entries' refers to the number of entries reported in Provisional Attainment Statistics - August 2023, published on 8th August 2023.
'Upgrade' - appeal request submitted that resulted in a candidate receiving a higher grade.
'Downgrade' - appeal request submitted that resulted in a candidate receiving a lower grade.
'No Change' - appeal request submitted did not result in a change to the grade awarded to the candidate.
'Appeal rate' refers to the number of appeals as a proportion of entries.
'Upgrade/Downgrade/No Change rate' refers to the respective outcomes as a proportion of appeal requests.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</si>
</sst>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rgb="FF000000"/>
      <name val="Arial"/>
    </font>
    <font>
      <b/>
      <sz val="14"/>
      <color rgb="FF000000"/>
      <name val="Arial"/>
    </font>
    <font>
      <u/>
      <sz val="12"/>
      <color rgb="FF0000EE"/>
      <name val="Arial"/>
    </font>
    <font>
      <b/>
      <sz val="12"/>
      <color rgb="FF000000"/>
      <name val="Arial"/>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1">
    <xf numFmtId="0" fontId="0" fillId="0" borderId="0"/>
  </cellStyleXfs>
  <cellXfs count="9">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0" fontId="3" fillId="0" borderId="1" xfId="0" applyFont="1" applyBorder="1" applyAlignment="1">
      <alignment horizontal="center" wrapText="1"/>
    </xf>
  </cellXfs>
  <cellStyles count="1">
    <cellStyle name="Normal" xfId="0" builtinId="0"/>
  </cellStyles>
  <dxfs count="1">
    <dxf>
      <alignmen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5_appeals_2023" displayName="table_1_national_5_appeals_2023" ref="A4:J59" totalsRowShown="0">
  <tableColumns count="10">
    <tableColumn id="1" xr3:uid="{00000000-0010-0000-0000-000001000000}" name="Qualification"/>
    <tableColumn id="2" xr3:uid="{00000000-0010-0000-0000-000002000000}" name="Entries"/>
    <tableColumn id="3" xr3:uid="{00000000-0010-0000-0000-000003000000}" name="Appeals"/>
    <tableColumn id="4" xr3:uid="{00000000-0010-0000-0000-000004000000}" name="Appeal rate"/>
    <tableColumn id="5" xr3:uid="{00000000-0010-0000-0000-000005000000}" name="Upgrade number"/>
    <tableColumn id="6" xr3:uid="{00000000-0010-0000-0000-000006000000}" name="Upgrade rate"/>
    <tableColumn id="7" xr3:uid="{00000000-0010-0000-0000-000007000000}" name="Downgrade number"/>
    <tableColumn id="8" xr3:uid="{00000000-0010-0000-0000-000008000000}" name="Downgrade rate"/>
    <tableColumn id="9" xr3:uid="{00000000-0010-0000-0000-000009000000}" name="No Change number"/>
    <tableColumn id="10" xr3:uid="{00000000-0010-0000-0000-00000A000000}" name="No Change rate"/>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higher_appeals_2023" displayName="table_2_higher_appeals_2023" ref="A4:J57" totalsRowShown="0">
  <tableColumns count="10">
    <tableColumn id="1" xr3:uid="{00000000-0010-0000-0100-000001000000}" name="Qualification"/>
    <tableColumn id="2" xr3:uid="{00000000-0010-0000-0100-000002000000}" name="Entries"/>
    <tableColumn id="3" xr3:uid="{00000000-0010-0000-0100-000003000000}" name="Appeals"/>
    <tableColumn id="4" xr3:uid="{00000000-0010-0000-0100-000004000000}" name="Appeal rate"/>
    <tableColumn id="5" xr3:uid="{00000000-0010-0000-0100-000005000000}" name="Upgrade number"/>
    <tableColumn id="6" xr3:uid="{00000000-0010-0000-0100-000006000000}" name="Upgrade rate"/>
    <tableColumn id="7" xr3:uid="{00000000-0010-0000-0100-000007000000}" name="Downgrade number"/>
    <tableColumn id="8" xr3:uid="{00000000-0010-0000-0100-000008000000}" name="Downgrade rate"/>
    <tableColumn id="9" xr3:uid="{00000000-0010-0000-0100-000009000000}" name="No Change number"/>
    <tableColumn id="10" xr3:uid="{00000000-0010-0000-0100-00000A000000}" name="No Change rate"/>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advanced_higher_appeals_2023" displayName="table_3_advanced_higher_appeals_2023" ref="A4:J42" totalsRowShown="0">
  <tableColumns count="10">
    <tableColumn id="1" xr3:uid="{00000000-0010-0000-0200-000001000000}" name="Qualification"/>
    <tableColumn id="2" xr3:uid="{00000000-0010-0000-0200-000002000000}" name="Entries"/>
    <tableColumn id="3" xr3:uid="{00000000-0010-0000-0200-000003000000}" name="Appeals"/>
    <tableColumn id="4" xr3:uid="{00000000-0010-0000-0200-000004000000}" name="Appeal rate"/>
    <tableColumn id="5" xr3:uid="{00000000-0010-0000-0200-000005000000}" name="Upgrade number"/>
    <tableColumn id="6" xr3:uid="{00000000-0010-0000-0200-000006000000}" name="Upgrade rate"/>
    <tableColumn id="7" xr3:uid="{00000000-0010-0000-0200-000007000000}" name="Downgrade number"/>
    <tableColumn id="8" xr3:uid="{00000000-0010-0000-0200-000008000000}" name="Downgrade rate"/>
    <tableColumn id="9" xr3:uid="{00000000-0010-0000-0200-000009000000}" name="No Change number"/>
    <tableColumn id="10" xr3:uid="{00000000-0010-0000-0200-00000A000000}" name="No Change rate"/>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notes_accompanying_this_release" displayName="notes_accompanying_this_release" ref="A2:B6" totalsRowShown="0">
  <tableColumns count="2">
    <tableColumn id="1" xr3:uid="{00000000-0010-0000-0300-000001000000}" name="Note number"/>
    <tableColumn id="2" xr3:uid="{00000000-0010-0000-0300-000002000000}" name="Note text" dataDxfId="0"/>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tabSelected="1" workbookViewId="0"/>
  </sheetViews>
  <sheetFormatPr defaultColWidth="10.88671875" defaultRowHeight="15" x14ac:dyDescent="0.2"/>
  <cols>
    <col min="1" max="1" width="70.77734375" customWidth="1"/>
  </cols>
  <sheetData>
    <row r="1" spans="1:2" ht="30" customHeight="1" x14ac:dyDescent="0.2">
      <c r="A1" s="1" t="s">
        <v>0</v>
      </c>
      <c r="B1" s="1"/>
    </row>
    <row r="2" spans="1:2" ht="30" x14ac:dyDescent="0.2">
      <c r="A2" s="2" t="s">
        <v>5</v>
      </c>
    </row>
    <row r="3" spans="1:2" ht="30" customHeight="1" x14ac:dyDescent="0.2">
      <c r="A3" s="3" t="str">
        <f>HYPERLINK("#'National_5'!A1", "Table 1: National 5 Appeals 2023")</f>
        <v>Table 1: National 5 Appeals 2023</v>
      </c>
    </row>
    <row r="4" spans="1:2" x14ac:dyDescent="0.2">
      <c r="A4" s="3" t="str">
        <f>HYPERLINK("#'Higher'!A1", "Table 2: Higher Appeals 2023")</f>
        <v>Table 2: Higher Appeals 2023</v>
      </c>
    </row>
    <row r="5" spans="1:2" x14ac:dyDescent="0.2">
      <c r="A5" s="3" t="str">
        <f>HYPERLINK("#'Advanced_Higher'!A1", "Table 3: Advanced Higher Appeals 2023")</f>
        <v>Table 3: Advanced Higher Appeals 2023</v>
      </c>
    </row>
    <row r="6" spans="1:2" ht="30" customHeight="1" x14ac:dyDescent="0.2">
      <c r="A6" s="3" t="str">
        <f>HYPERLINK("#'Notes'!A1", "Notes accompanying this release")</f>
        <v>Notes accompanying this release</v>
      </c>
    </row>
    <row r="7" spans="1:2" ht="30" customHeight="1" x14ac:dyDescent="0.2">
      <c r="A7" t="s">
        <v>1</v>
      </c>
    </row>
    <row r="8" spans="1:2" x14ac:dyDescent="0.2">
      <c r="A8" t="s">
        <v>2</v>
      </c>
    </row>
    <row r="9" spans="1:2" x14ac:dyDescent="0.2">
      <c r="A9" t="s">
        <v>3</v>
      </c>
    </row>
    <row r="10" spans="1:2" x14ac:dyDescent="0.2">
      <c r="A10" t="s">
        <v>4</v>
      </c>
    </row>
    <row r="11" spans="1:2" x14ac:dyDescent="0.2">
      <c r="B11" s="2"/>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9"/>
  <sheetViews>
    <sheetView workbookViewId="0"/>
  </sheetViews>
  <sheetFormatPr defaultColWidth="10.88671875" defaultRowHeight="15" x14ac:dyDescent="0.2"/>
  <cols>
    <col min="1" max="1" width="43.77734375" customWidth="1"/>
    <col min="2" max="3" width="8.77734375" customWidth="1"/>
    <col min="4" max="4" width="12.77734375" customWidth="1"/>
    <col min="5" max="5" width="15.77734375" customWidth="1"/>
    <col min="6" max="6" width="13.77734375" customWidth="1"/>
    <col min="7" max="7" width="17.77734375" customWidth="1"/>
    <col min="8" max="8" width="15.77734375" customWidth="1"/>
    <col min="9" max="9" width="17.77734375" customWidth="1"/>
    <col min="10" max="10" width="15.77734375" customWidth="1"/>
  </cols>
  <sheetData>
    <row r="1" spans="1:10" ht="30" customHeight="1" x14ac:dyDescent="0.2">
      <c r="A1" s="1" t="s">
        <v>497</v>
      </c>
    </row>
    <row r="2" spans="1:10" x14ac:dyDescent="0.2">
      <c r="A2" t="s">
        <v>487</v>
      </c>
    </row>
    <row r="3" spans="1:10" x14ac:dyDescent="0.2">
      <c r="A3" t="s">
        <v>488</v>
      </c>
    </row>
    <row r="4" spans="1:10" ht="15.75" x14ac:dyDescent="0.25">
      <c r="A4" s="4" t="s">
        <v>6</v>
      </c>
      <c r="B4" s="4" t="s">
        <v>7</v>
      </c>
      <c r="C4" s="4" t="s">
        <v>8</v>
      </c>
      <c r="D4" s="4" t="s">
        <v>9</v>
      </c>
      <c r="E4" s="4" t="s">
        <v>10</v>
      </c>
      <c r="F4" s="4" t="s">
        <v>11</v>
      </c>
      <c r="G4" s="4" t="s">
        <v>12</v>
      </c>
      <c r="H4" s="4" t="s">
        <v>13</v>
      </c>
      <c r="I4" s="4" t="s">
        <v>14</v>
      </c>
      <c r="J4" s="4" t="s">
        <v>15</v>
      </c>
    </row>
    <row r="5" spans="1:10" x14ac:dyDescent="0.2">
      <c r="A5" t="s">
        <v>16</v>
      </c>
      <c r="B5" s="5" t="s">
        <v>17</v>
      </c>
      <c r="C5" s="5" t="s">
        <v>18</v>
      </c>
      <c r="D5" s="5" t="s">
        <v>19</v>
      </c>
      <c r="E5" s="5" t="s">
        <v>20</v>
      </c>
      <c r="F5" s="5" t="s">
        <v>21</v>
      </c>
      <c r="G5" s="5" t="s">
        <v>22</v>
      </c>
      <c r="H5" s="5" t="s">
        <v>23</v>
      </c>
      <c r="I5" s="5" t="s">
        <v>24</v>
      </c>
      <c r="J5" s="5" t="s">
        <v>25</v>
      </c>
    </row>
    <row r="6" spans="1:10" x14ac:dyDescent="0.2">
      <c r="A6" t="s">
        <v>26</v>
      </c>
      <c r="B6" s="5" t="s">
        <v>27</v>
      </c>
      <c r="C6" s="5" t="s">
        <v>28</v>
      </c>
      <c r="D6" s="5" t="s">
        <v>29</v>
      </c>
      <c r="E6" s="5" t="s">
        <v>20</v>
      </c>
      <c r="F6" s="5" t="s">
        <v>30</v>
      </c>
      <c r="G6" s="5" t="s">
        <v>22</v>
      </c>
      <c r="H6" s="5" t="s">
        <v>23</v>
      </c>
      <c r="I6" s="5" t="s">
        <v>31</v>
      </c>
      <c r="J6" s="5" t="s">
        <v>32</v>
      </c>
    </row>
    <row r="7" spans="1:10" x14ac:dyDescent="0.2">
      <c r="A7" t="s">
        <v>33</v>
      </c>
      <c r="B7" s="5" t="s">
        <v>34</v>
      </c>
      <c r="C7" s="5" t="s">
        <v>35</v>
      </c>
      <c r="D7" s="5" t="s">
        <v>36</v>
      </c>
      <c r="E7" s="5" t="s">
        <v>37</v>
      </c>
      <c r="F7" s="5" t="s">
        <v>38</v>
      </c>
      <c r="G7" s="5" t="s">
        <v>22</v>
      </c>
      <c r="H7" s="5" t="s">
        <v>23</v>
      </c>
      <c r="I7" s="5" t="s">
        <v>39</v>
      </c>
      <c r="J7" s="5" t="s">
        <v>40</v>
      </c>
    </row>
    <row r="8" spans="1:10" x14ac:dyDescent="0.2">
      <c r="A8" t="s">
        <v>41</v>
      </c>
      <c r="B8" s="5" t="s">
        <v>42</v>
      </c>
      <c r="C8" s="5" t="s">
        <v>43</v>
      </c>
      <c r="D8" s="5" t="s">
        <v>44</v>
      </c>
      <c r="E8" s="5" t="s">
        <v>45</v>
      </c>
      <c r="F8" s="5" t="s">
        <v>46</v>
      </c>
      <c r="G8" s="5" t="s">
        <v>22</v>
      </c>
      <c r="H8" s="5" t="s">
        <v>23</v>
      </c>
      <c r="I8" s="5" t="s">
        <v>47</v>
      </c>
      <c r="J8" s="5" t="s">
        <v>48</v>
      </c>
    </row>
    <row r="9" spans="1:10" x14ac:dyDescent="0.2">
      <c r="A9" t="s">
        <v>49</v>
      </c>
      <c r="B9" s="5" t="s">
        <v>50</v>
      </c>
      <c r="C9" s="5" t="s">
        <v>51</v>
      </c>
      <c r="D9" s="5" t="s">
        <v>52</v>
      </c>
      <c r="E9" s="5" t="s">
        <v>53</v>
      </c>
      <c r="F9" s="5" t="s">
        <v>54</v>
      </c>
      <c r="G9" s="5" t="s">
        <v>22</v>
      </c>
      <c r="H9" s="5" t="s">
        <v>23</v>
      </c>
      <c r="I9" s="5" t="s">
        <v>55</v>
      </c>
      <c r="J9" s="5" t="s">
        <v>56</v>
      </c>
    </row>
    <row r="10" spans="1:10" x14ac:dyDescent="0.2">
      <c r="A10" t="s">
        <v>57</v>
      </c>
      <c r="B10" s="5" t="s">
        <v>58</v>
      </c>
      <c r="C10" s="5" t="s">
        <v>59</v>
      </c>
      <c r="D10" s="5" t="s">
        <v>60</v>
      </c>
      <c r="E10" s="5" t="s">
        <v>61</v>
      </c>
      <c r="F10" s="5" t="s">
        <v>62</v>
      </c>
      <c r="G10" s="5" t="s">
        <v>22</v>
      </c>
      <c r="H10" s="5" t="s">
        <v>23</v>
      </c>
      <c r="I10" s="5" t="s">
        <v>63</v>
      </c>
      <c r="J10" s="5" t="s">
        <v>64</v>
      </c>
    </row>
    <row r="11" spans="1:10" x14ac:dyDescent="0.2">
      <c r="A11" t="s">
        <v>65</v>
      </c>
      <c r="B11" s="5" t="s">
        <v>53</v>
      </c>
      <c r="C11" s="5" t="s">
        <v>22</v>
      </c>
      <c r="D11" s="5" t="s">
        <v>23</v>
      </c>
      <c r="E11" s="5" t="s">
        <v>66</v>
      </c>
      <c r="F11" s="5" t="s">
        <v>66</v>
      </c>
      <c r="G11" s="5" t="s">
        <v>66</v>
      </c>
      <c r="H11" s="5" t="s">
        <v>66</v>
      </c>
      <c r="I11" s="5" t="s">
        <v>66</v>
      </c>
      <c r="J11" s="5" t="s">
        <v>66</v>
      </c>
    </row>
    <row r="12" spans="1:10" x14ac:dyDescent="0.2">
      <c r="A12" t="s">
        <v>67</v>
      </c>
      <c r="B12" s="5" t="s">
        <v>68</v>
      </c>
      <c r="C12" s="5" t="s">
        <v>69</v>
      </c>
      <c r="D12" s="5" t="s">
        <v>70</v>
      </c>
      <c r="E12" s="5" t="s">
        <v>71</v>
      </c>
      <c r="F12" s="5" t="s">
        <v>71</v>
      </c>
      <c r="G12" s="5" t="s">
        <v>22</v>
      </c>
      <c r="H12" s="5" t="s">
        <v>23</v>
      </c>
      <c r="I12" s="5" t="s">
        <v>53</v>
      </c>
      <c r="J12" s="5" t="s">
        <v>71</v>
      </c>
    </row>
    <row r="13" spans="1:10" x14ac:dyDescent="0.2">
      <c r="A13" t="s">
        <v>72</v>
      </c>
      <c r="B13" s="5" t="s">
        <v>73</v>
      </c>
      <c r="C13" s="5" t="s">
        <v>74</v>
      </c>
      <c r="D13" s="5" t="s">
        <v>75</v>
      </c>
      <c r="E13" s="5" t="s">
        <v>24</v>
      </c>
      <c r="F13" s="5" t="s">
        <v>76</v>
      </c>
      <c r="G13" s="5" t="s">
        <v>22</v>
      </c>
      <c r="H13" s="5" t="s">
        <v>23</v>
      </c>
      <c r="I13" s="5" t="s">
        <v>77</v>
      </c>
      <c r="J13" s="5" t="s">
        <v>78</v>
      </c>
    </row>
    <row r="14" spans="1:10" x14ac:dyDescent="0.2">
      <c r="A14" t="s">
        <v>79</v>
      </c>
      <c r="B14" s="5" t="s">
        <v>80</v>
      </c>
      <c r="C14" s="5" t="s">
        <v>69</v>
      </c>
      <c r="D14" s="5" t="s">
        <v>75</v>
      </c>
      <c r="E14" s="5" t="s">
        <v>71</v>
      </c>
      <c r="F14" s="5" t="s">
        <v>71</v>
      </c>
      <c r="G14" s="5" t="s">
        <v>22</v>
      </c>
      <c r="H14" s="5" t="s">
        <v>23</v>
      </c>
      <c r="I14" s="5" t="s">
        <v>69</v>
      </c>
      <c r="J14" s="5" t="s">
        <v>71</v>
      </c>
    </row>
    <row r="15" spans="1:10" x14ac:dyDescent="0.2">
      <c r="A15" t="s">
        <v>81</v>
      </c>
      <c r="B15" s="5" t="s">
        <v>82</v>
      </c>
      <c r="C15" s="5" t="s">
        <v>83</v>
      </c>
      <c r="D15" s="5" t="s">
        <v>84</v>
      </c>
      <c r="E15" s="5" t="s">
        <v>69</v>
      </c>
      <c r="F15" s="5" t="s">
        <v>85</v>
      </c>
      <c r="G15" s="5" t="s">
        <v>22</v>
      </c>
      <c r="H15" s="5" t="s">
        <v>23</v>
      </c>
      <c r="I15" s="5" t="s">
        <v>28</v>
      </c>
      <c r="J15" s="5" t="s">
        <v>86</v>
      </c>
    </row>
    <row r="16" spans="1:10" x14ac:dyDescent="0.2">
      <c r="A16" t="s">
        <v>87</v>
      </c>
      <c r="B16" s="5" t="s">
        <v>88</v>
      </c>
      <c r="C16" s="5" t="s">
        <v>22</v>
      </c>
      <c r="D16" s="5" t="s">
        <v>23</v>
      </c>
      <c r="E16" s="5" t="s">
        <v>66</v>
      </c>
      <c r="F16" s="5" t="s">
        <v>66</v>
      </c>
      <c r="G16" s="5" t="s">
        <v>66</v>
      </c>
      <c r="H16" s="5" t="s">
        <v>66</v>
      </c>
      <c r="I16" s="5" t="s">
        <v>66</v>
      </c>
      <c r="J16" s="5" t="s">
        <v>66</v>
      </c>
    </row>
    <row r="17" spans="1:10" x14ac:dyDescent="0.2">
      <c r="A17" t="s">
        <v>89</v>
      </c>
      <c r="B17" s="5" t="s">
        <v>90</v>
      </c>
      <c r="C17" s="5" t="s">
        <v>91</v>
      </c>
      <c r="D17" s="5" t="s">
        <v>44</v>
      </c>
      <c r="E17" s="5" t="s">
        <v>71</v>
      </c>
      <c r="F17" s="5" t="s">
        <v>71</v>
      </c>
      <c r="G17" s="5" t="s">
        <v>22</v>
      </c>
      <c r="H17" s="5" t="s">
        <v>23</v>
      </c>
      <c r="I17" s="5" t="s">
        <v>91</v>
      </c>
      <c r="J17" s="5" t="s">
        <v>71</v>
      </c>
    </row>
    <row r="18" spans="1:10" x14ac:dyDescent="0.2">
      <c r="A18" t="s">
        <v>92</v>
      </c>
      <c r="B18" s="5" t="s">
        <v>93</v>
      </c>
      <c r="C18" s="5" t="s">
        <v>94</v>
      </c>
      <c r="D18" s="5" t="s">
        <v>95</v>
      </c>
      <c r="E18" s="5" t="s">
        <v>96</v>
      </c>
      <c r="F18" s="5" t="s">
        <v>97</v>
      </c>
      <c r="G18" s="5" t="s">
        <v>22</v>
      </c>
      <c r="H18" s="5" t="s">
        <v>23</v>
      </c>
      <c r="I18" s="5" t="s">
        <v>98</v>
      </c>
      <c r="J18" s="5" t="s">
        <v>99</v>
      </c>
    </row>
    <row r="19" spans="1:10" x14ac:dyDescent="0.2">
      <c r="A19" t="s">
        <v>100</v>
      </c>
      <c r="B19" s="5" t="s">
        <v>101</v>
      </c>
      <c r="C19" s="5" t="s">
        <v>102</v>
      </c>
      <c r="D19" s="5" t="s">
        <v>103</v>
      </c>
      <c r="E19" s="5" t="s">
        <v>88</v>
      </c>
      <c r="F19" s="5" t="s">
        <v>104</v>
      </c>
      <c r="G19" s="5" t="s">
        <v>22</v>
      </c>
      <c r="H19" s="5" t="s">
        <v>23</v>
      </c>
      <c r="I19" s="5" t="s">
        <v>105</v>
      </c>
      <c r="J19" s="5" t="s">
        <v>106</v>
      </c>
    </row>
    <row r="20" spans="1:10" x14ac:dyDescent="0.2">
      <c r="A20" t="s">
        <v>107</v>
      </c>
      <c r="B20" s="5" t="s">
        <v>18</v>
      </c>
      <c r="C20" s="5" t="s">
        <v>22</v>
      </c>
      <c r="D20" s="5" t="s">
        <v>23</v>
      </c>
      <c r="E20" s="5" t="s">
        <v>66</v>
      </c>
      <c r="F20" s="5" t="s">
        <v>66</v>
      </c>
      <c r="G20" s="5" t="s">
        <v>66</v>
      </c>
      <c r="H20" s="5" t="s">
        <v>66</v>
      </c>
      <c r="I20" s="5" t="s">
        <v>66</v>
      </c>
      <c r="J20" s="5" t="s">
        <v>66</v>
      </c>
    </row>
    <row r="21" spans="1:10" x14ac:dyDescent="0.2">
      <c r="A21" t="s">
        <v>108</v>
      </c>
      <c r="B21" s="5" t="s">
        <v>109</v>
      </c>
      <c r="C21" s="5" t="s">
        <v>18</v>
      </c>
      <c r="D21" s="5" t="s">
        <v>110</v>
      </c>
      <c r="E21" s="5" t="s">
        <v>71</v>
      </c>
      <c r="F21" s="5" t="s">
        <v>71</v>
      </c>
      <c r="G21" s="5" t="s">
        <v>22</v>
      </c>
      <c r="H21" s="5" t="s">
        <v>23</v>
      </c>
      <c r="I21" s="5" t="s">
        <v>18</v>
      </c>
      <c r="J21" s="5" t="s">
        <v>71</v>
      </c>
    </row>
    <row r="22" spans="1:10" x14ac:dyDescent="0.2">
      <c r="A22" t="s">
        <v>111</v>
      </c>
      <c r="B22" s="5" t="s">
        <v>112</v>
      </c>
      <c r="C22" s="5" t="s">
        <v>113</v>
      </c>
      <c r="D22" s="5" t="s">
        <v>19</v>
      </c>
      <c r="E22" s="5" t="s">
        <v>71</v>
      </c>
      <c r="F22" s="5" t="s">
        <v>71</v>
      </c>
      <c r="G22" s="5" t="s">
        <v>22</v>
      </c>
      <c r="H22" s="5" t="s">
        <v>23</v>
      </c>
      <c r="I22" s="5" t="s">
        <v>114</v>
      </c>
      <c r="J22" s="5" t="s">
        <v>71</v>
      </c>
    </row>
    <row r="23" spans="1:10" x14ac:dyDescent="0.2">
      <c r="A23" t="s">
        <v>115</v>
      </c>
      <c r="B23" s="5" t="s">
        <v>116</v>
      </c>
      <c r="C23" s="5" t="s">
        <v>117</v>
      </c>
      <c r="D23" s="5" t="s">
        <v>118</v>
      </c>
      <c r="E23" s="5" t="s">
        <v>119</v>
      </c>
      <c r="F23" s="5" t="s">
        <v>120</v>
      </c>
      <c r="G23" s="5" t="s">
        <v>22</v>
      </c>
      <c r="H23" s="5" t="s">
        <v>23</v>
      </c>
      <c r="I23" s="5" t="s">
        <v>121</v>
      </c>
      <c r="J23" s="5" t="s">
        <v>122</v>
      </c>
    </row>
    <row r="24" spans="1:10" x14ac:dyDescent="0.2">
      <c r="A24" t="s">
        <v>123</v>
      </c>
      <c r="B24" s="5" t="s">
        <v>124</v>
      </c>
      <c r="C24" s="5" t="s">
        <v>69</v>
      </c>
      <c r="D24" s="5" t="s">
        <v>125</v>
      </c>
      <c r="E24" s="5" t="s">
        <v>53</v>
      </c>
      <c r="F24" s="5" t="s">
        <v>126</v>
      </c>
      <c r="G24" s="5" t="s">
        <v>22</v>
      </c>
      <c r="H24" s="5" t="s">
        <v>23</v>
      </c>
      <c r="I24" s="5" t="s">
        <v>53</v>
      </c>
      <c r="J24" s="5" t="s">
        <v>127</v>
      </c>
    </row>
    <row r="25" spans="1:10" x14ac:dyDescent="0.2">
      <c r="A25" t="s">
        <v>128</v>
      </c>
      <c r="B25" s="5" t="s">
        <v>129</v>
      </c>
      <c r="C25" s="5" t="s">
        <v>130</v>
      </c>
      <c r="D25" s="5" t="s">
        <v>46</v>
      </c>
      <c r="E25" s="5" t="s">
        <v>22</v>
      </c>
      <c r="F25" s="5" t="s">
        <v>71</v>
      </c>
      <c r="G25" s="5" t="s">
        <v>71</v>
      </c>
      <c r="H25" s="5" t="s">
        <v>71</v>
      </c>
      <c r="I25" s="5" t="s">
        <v>130</v>
      </c>
      <c r="J25" s="5" t="s">
        <v>71</v>
      </c>
    </row>
    <row r="26" spans="1:10" x14ac:dyDescent="0.2">
      <c r="A26" t="s">
        <v>131</v>
      </c>
      <c r="B26" s="5" t="s">
        <v>132</v>
      </c>
      <c r="C26" s="5" t="s">
        <v>133</v>
      </c>
      <c r="D26" s="5" t="s">
        <v>134</v>
      </c>
      <c r="E26" s="5" t="s">
        <v>24</v>
      </c>
      <c r="F26" s="5" t="s">
        <v>135</v>
      </c>
      <c r="G26" s="5" t="s">
        <v>22</v>
      </c>
      <c r="H26" s="5" t="s">
        <v>23</v>
      </c>
      <c r="I26" s="5" t="s">
        <v>136</v>
      </c>
      <c r="J26" s="5" t="s">
        <v>137</v>
      </c>
    </row>
    <row r="27" spans="1:10" x14ac:dyDescent="0.2">
      <c r="A27" t="s">
        <v>138</v>
      </c>
      <c r="B27" s="5" t="s">
        <v>139</v>
      </c>
      <c r="C27" s="5" t="s">
        <v>140</v>
      </c>
      <c r="D27" s="5" t="s">
        <v>141</v>
      </c>
      <c r="E27" s="5" t="s">
        <v>53</v>
      </c>
      <c r="F27" s="5" t="s">
        <v>84</v>
      </c>
      <c r="G27" s="5" t="s">
        <v>22</v>
      </c>
      <c r="H27" s="5" t="s">
        <v>23</v>
      </c>
      <c r="I27" s="5" t="s">
        <v>142</v>
      </c>
      <c r="J27" s="5" t="s">
        <v>143</v>
      </c>
    </row>
    <row r="28" spans="1:10" x14ac:dyDescent="0.2">
      <c r="A28" t="s">
        <v>144</v>
      </c>
      <c r="B28" s="5" t="s">
        <v>145</v>
      </c>
      <c r="C28" s="5" t="s">
        <v>71</v>
      </c>
      <c r="D28" s="5" t="s">
        <v>146</v>
      </c>
      <c r="E28" s="5" t="s">
        <v>22</v>
      </c>
      <c r="F28" s="5" t="s">
        <v>23</v>
      </c>
      <c r="G28" s="5" t="s">
        <v>22</v>
      </c>
      <c r="H28" s="5" t="s">
        <v>23</v>
      </c>
      <c r="I28" s="5" t="s">
        <v>71</v>
      </c>
      <c r="J28" s="5" t="s">
        <v>71</v>
      </c>
    </row>
    <row r="29" spans="1:10" x14ac:dyDescent="0.2">
      <c r="A29" t="s">
        <v>147</v>
      </c>
      <c r="B29" s="5" t="s">
        <v>98</v>
      </c>
      <c r="C29" s="5" t="s">
        <v>69</v>
      </c>
      <c r="D29" s="5" t="s">
        <v>148</v>
      </c>
      <c r="E29" s="5" t="s">
        <v>71</v>
      </c>
      <c r="F29" s="5" t="s">
        <v>71</v>
      </c>
      <c r="G29" s="5" t="s">
        <v>22</v>
      </c>
      <c r="H29" s="5" t="s">
        <v>23</v>
      </c>
      <c r="I29" s="5" t="s">
        <v>53</v>
      </c>
      <c r="J29" s="5" t="s">
        <v>71</v>
      </c>
    </row>
    <row r="30" spans="1:10" x14ac:dyDescent="0.2">
      <c r="A30" t="s">
        <v>149</v>
      </c>
      <c r="B30" s="5" t="s">
        <v>150</v>
      </c>
      <c r="C30" s="5" t="s">
        <v>151</v>
      </c>
      <c r="D30" s="5" t="s">
        <v>152</v>
      </c>
      <c r="E30" s="5" t="s">
        <v>153</v>
      </c>
      <c r="F30" s="5" t="s">
        <v>95</v>
      </c>
      <c r="G30" s="5" t="s">
        <v>22</v>
      </c>
      <c r="H30" s="5" t="s">
        <v>23</v>
      </c>
      <c r="I30" s="5" t="s">
        <v>154</v>
      </c>
      <c r="J30" s="5" t="s">
        <v>155</v>
      </c>
    </row>
    <row r="31" spans="1:10" x14ac:dyDescent="0.2">
      <c r="A31" t="s">
        <v>156</v>
      </c>
      <c r="B31" s="5" t="s">
        <v>157</v>
      </c>
      <c r="C31" s="5" t="s">
        <v>96</v>
      </c>
      <c r="D31" s="5" t="s">
        <v>158</v>
      </c>
      <c r="E31" s="5" t="s">
        <v>71</v>
      </c>
      <c r="F31" s="5" t="s">
        <v>71</v>
      </c>
      <c r="G31" s="5" t="s">
        <v>22</v>
      </c>
      <c r="H31" s="5" t="s">
        <v>23</v>
      </c>
      <c r="I31" s="5" t="s">
        <v>96</v>
      </c>
      <c r="J31" s="5" t="s">
        <v>71</v>
      </c>
    </row>
    <row r="32" spans="1:10" x14ac:dyDescent="0.2">
      <c r="A32" t="s">
        <v>159</v>
      </c>
      <c r="B32" s="5" t="s">
        <v>160</v>
      </c>
      <c r="C32" s="5" t="s">
        <v>161</v>
      </c>
      <c r="D32" s="5" t="s">
        <v>162</v>
      </c>
      <c r="E32" s="5" t="s">
        <v>53</v>
      </c>
      <c r="F32" s="5" t="s">
        <v>163</v>
      </c>
      <c r="G32" s="5" t="s">
        <v>22</v>
      </c>
      <c r="H32" s="5" t="s">
        <v>23</v>
      </c>
      <c r="I32" s="5" t="s">
        <v>164</v>
      </c>
      <c r="J32" s="5" t="s">
        <v>165</v>
      </c>
    </row>
    <row r="33" spans="1:10" x14ac:dyDescent="0.2">
      <c r="A33" t="s">
        <v>166</v>
      </c>
      <c r="B33" s="5" t="s">
        <v>167</v>
      </c>
      <c r="C33" s="5" t="s">
        <v>168</v>
      </c>
      <c r="D33" s="5" t="s">
        <v>169</v>
      </c>
      <c r="E33" s="5" t="s">
        <v>45</v>
      </c>
      <c r="F33" s="5" t="s">
        <v>170</v>
      </c>
      <c r="G33" s="5" t="s">
        <v>22</v>
      </c>
      <c r="H33" s="5" t="s">
        <v>23</v>
      </c>
      <c r="I33" s="5" t="s">
        <v>88</v>
      </c>
      <c r="J33" s="5" t="s">
        <v>171</v>
      </c>
    </row>
    <row r="34" spans="1:10" x14ac:dyDescent="0.2">
      <c r="A34" t="s">
        <v>172</v>
      </c>
      <c r="B34" s="5" t="s">
        <v>173</v>
      </c>
      <c r="C34" s="5" t="s">
        <v>174</v>
      </c>
      <c r="D34" s="5" t="s">
        <v>84</v>
      </c>
      <c r="E34" s="5" t="s">
        <v>175</v>
      </c>
      <c r="F34" s="5" t="s">
        <v>176</v>
      </c>
      <c r="G34" s="5" t="s">
        <v>22</v>
      </c>
      <c r="H34" s="5" t="s">
        <v>23</v>
      </c>
      <c r="I34" s="5" t="s">
        <v>177</v>
      </c>
      <c r="J34" s="5" t="s">
        <v>178</v>
      </c>
    </row>
    <row r="35" spans="1:10" x14ac:dyDescent="0.2">
      <c r="A35" t="s">
        <v>179</v>
      </c>
      <c r="B35" s="5" t="s">
        <v>102</v>
      </c>
      <c r="C35" s="5" t="s">
        <v>53</v>
      </c>
      <c r="D35" s="5" t="s">
        <v>180</v>
      </c>
      <c r="E35" s="5" t="s">
        <v>22</v>
      </c>
      <c r="F35" s="5" t="s">
        <v>23</v>
      </c>
      <c r="G35" s="5" t="s">
        <v>22</v>
      </c>
      <c r="H35" s="5" t="s">
        <v>23</v>
      </c>
      <c r="I35" s="5" t="s">
        <v>53</v>
      </c>
      <c r="J35" s="5" t="s">
        <v>181</v>
      </c>
    </row>
    <row r="36" spans="1:10" x14ac:dyDescent="0.2">
      <c r="A36" t="s">
        <v>182</v>
      </c>
      <c r="B36" s="5" t="s">
        <v>183</v>
      </c>
      <c r="C36" s="5" t="s">
        <v>71</v>
      </c>
      <c r="D36" s="5" t="s">
        <v>184</v>
      </c>
      <c r="E36" s="5" t="s">
        <v>71</v>
      </c>
      <c r="F36" s="5" t="s">
        <v>71</v>
      </c>
      <c r="G36" s="5" t="s">
        <v>22</v>
      </c>
      <c r="H36" s="5" t="s">
        <v>23</v>
      </c>
      <c r="I36" s="5" t="s">
        <v>22</v>
      </c>
      <c r="J36" s="5" t="s">
        <v>71</v>
      </c>
    </row>
    <row r="37" spans="1:10" x14ac:dyDescent="0.2">
      <c r="A37" t="s">
        <v>185</v>
      </c>
      <c r="B37" s="5" t="s">
        <v>80</v>
      </c>
      <c r="C37" s="5" t="s">
        <v>71</v>
      </c>
      <c r="D37" s="5" t="s">
        <v>186</v>
      </c>
      <c r="E37" s="5" t="s">
        <v>22</v>
      </c>
      <c r="F37" s="5" t="s">
        <v>23</v>
      </c>
      <c r="G37" s="5" t="s">
        <v>22</v>
      </c>
      <c r="H37" s="5" t="s">
        <v>23</v>
      </c>
      <c r="I37" s="5" t="s">
        <v>71</v>
      </c>
      <c r="J37" s="5" t="s">
        <v>71</v>
      </c>
    </row>
    <row r="38" spans="1:10" x14ac:dyDescent="0.2">
      <c r="A38" t="s">
        <v>187</v>
      </c>
      <c r="B38" s="5" t="s">
        <v>24</v>
      </c>
      <c r="C38" s="5" t="s">
        <v>22</v>
      </c>
      <c r="D38" s="5" t="s">
        <v>23</v>
      </c>
      <c r="E38" s="5" t="s">
        <v>66</v>
      </c>
      <c r="F38" s="5" t="s">
        <v>66</v>
      </c>
      <c r="G38" s="5" t="s">
        <v>66</v>
      </c>
      <c r="H38" s="5" t="s">
        <v>66</v>
      </c>
      <c r="I38" s="5" t="s">
        <v>66</v>
      </c>
      <c r="J38" s="5" t="s">
        <v>66</v>
      </c>
    </row>
    <row r="39" spans="1:10" x14ac:dyDescent="0.2">
      <c r="A39" t="s">
        <v>188</v>
      </c>
      <c r="B39" s="5" t="s">
        <v>153</v>
      </c>
      <c r="C39" s="5" t="s">
        <v>71</v>
      </c>
      <c r="D39" s="5" t="s">
        <v>189</v>
      </c>
      <c r="E39" s="5" t="s">
        <v>22</v>
      </c>
      <c r="F39" s="5" t="s">
        <v>23</v>
      </c>
      <c r="G39" s="5" t="s">
        <v>22</v>
      </c>
      <c r="H39" s="5" t="s">
        <v>23</v>
      </c>
      <c r="I39" s="5" t="s">
        <v>71</v>
      </c>
      <c r="J39" s="5" t="s">
        <v>71</v>
      </c>
    </row>
    <row r="40" spans="1:10" x14ac:dyDescent="0.2">
      <c r="A40" t="s">
        <v>190</v>
      </c>
      <c r="B40" s="5" t="s">
        <v>191</v>
      </c>
      <c r="C40" s="5" t="s">
        <v>192</v>
      </c>
      <c r="D40" s="5" t="s">
        <v>193</v>
      </c>
      <c r="E40" s="5" t="s">
        <v>140</v>
      </c>
      <c r="F40" s="5" t="s">
        <v>194</v>
      </c>
      <c r="G40" s="5" t="s">
        <v>22</v>
      </c>
      <c r="H40" s="5" t="s">
        <v>23</v>
      </c>
      <c r="I40" s="5" t="s">
        <v>195</v>
      </c>
      <c r="J40" s="5" t="s">
        <v>196</v>
      </c>
    </row>
    <row r="41" spans="1:10" x14ac:dyDescent="0.2">
      <c r="A41" t="s">
        <v>197</v>
      </c>
      <c r="B41" s="5" t="s">
        <v>198</v>
      </c>
      <c r="C41" s="5" t="s">
        <v>45</v>
      </c>
      <c r="D41" s="5" t="s">
        <v>199</v>
      </c>
      <c r="E41" s="5" t="s">
        <v>53</v>
      </c>
      <c r="F41" s="5" t="s">
        <v>200</v>
      </c>
      <c r="G41" s="5" t="s">
        <v>22</v>
      </c>
      <c r="H41" s="5" t="s">
        <v>23</v>
      </c>
      <c r="I41" s="5" t="s">
        <v>130</v>
      </c>
      <c r="J41" s="5" t="s">
        <v>201</v>
      </c>
    </row>
    <row r="42" spans="1:10" x14ac:dyDescent="0.2">
      <c r="A42" t="s">
        <v>202</v>
      </c>
      <c r="B42" s="5" t="s">
        <v>203</v>
      </c>
      <c r="C42" s="5" t="s">
        <v>204</v>
      </c>
      <c r="D42" s="5" t="s">
        <v>205</v>
      </c>
      <c r="E42" s="5" t="s">
        <v>24</v>
      </c>
      <c r="F42" s="5" t="s">
        <v>30</v>
      </c>
      <c r="G42" s="5" t="s">
        <v>22</v>
      </c>
      <c r="H42" s="5" t="s">
        <v>23</v>
      </c>
      <c r="I42" s="5" t="s">
        <v>206</v>
      </c>
      <c r="J42" s="5" t="s">
        <v>32</v>
      </c>
    </row>
    <row r="43" spans="1:10" x14ac:dyDescent="0.2">
      <c r="A43" t="s">
        <v>207</v>
      </c>
      <c r="B43" s="5" t="s">
        <v>208</v>
      </c>
      <c r="C43" s="5" t="s">
        <v>105</v>
      </c>
      <c r="D43" s="5" t="s">
        <v>209</v>
      </c>
      <c r="E43" s="5" t="s">
        <v>53</v>
      </c>
      <c r="F43" s="5" t="s">
        <v>71</v>
      </c>
      <c r="G43" s="5" t="s">
        <v>71</v>
      </c>
      <c r="H43" s="5" t="s">
        <v>71</v>
      </c>
      <c r="I43" s="5" t="s">
        <v>210</v>
      </c>
      <c r="J43" s="5" t="s">
        <v>71</v>
      </c>
    </row>
    <row r="44" spans="1:10" x14ac:dyDescent="0.2">
      <c r="A44" t="s">
        <v>211</v>
      </c>
      <c r="B44" s="5" t="s">
        <v>212</v>
      </c>
      <c r="C44" s="5" t="s">
        <v>114</v>
      </c>
      <c r="D44" s="5" t="s">
        <v>84</v>
      </c>
      <c r="E44" s="5" t="s">
        <v>20</v>
      </c>
      <c r="F44" s="5" t="s">
        <v>213</v>
      </c>
      <c r="G44" s="5" t="s">
        <v>22</v>
      </c>
      <c r="H44" s="5" t="s">
        <v>23</v>
      </c>
      <c r="I44" s="5" t="s">
        <v>153</v>
      </c>
      <c r="J44" s="5" t="s">
        <v>214</v>
      </c>
    </row>
    <row r="45" spans="1:10" x14ac:dyDescent="0.2">
      <c r="A45" t="s">
        <v>215</v>
      </c>
      <c r="B45" s="5" t="s">
        <v>24</v>
      </c>
      <c r="C45" s="5" t="s">
        <v>22</v>
      </c>
      <c r="D45" s="5" t="s">
        <v>23</v>
      </c>
      <c r="E45" s="5" t="s">
        <v>66</v>
      </c>
      <c r="F45" s="5" t="s">
        <v>66</v>
      </c>
      <c r="G45" s="5" t="s">
        <v>66</v>
      </c>
      <c r="H45" s="5" t="s">
        <v>66</v>
      </c>
      <c r="I45" s="5" t="s">
        <v>66</v>
      </c>
      <c r="J45" s="5" t="s">
        <v>66</v>
      </c>
    </row>
    <row r="46" spans="1:10" x14ac:dyDescent="0.2">
      <c r="A46" t="s">
        <v>216</v>
      </c>
      <c r="B46" s="5" t="s">
        <v>217</v>
      </c>
      <c r="C46" s="5" t="s">
        <v>24</v>
      </c>
      <c r="D46" s="5" t="s">
        <v>213</v>
      </c>
      <c r="E46" s="5" t="s">
        <v>20</v>
      </c>
      <c r="F46" s="5" t="s">
        <v>218</v>
      </c>
      <c r="G46" s="5" t="s">
        <v>22</v>
      </c>
      <c r="H46" s="5" t="s">
        <v>23</v>
      </c>
      <c r="I46" s="5" t="s">
        <v>88</v>
      </c>
      <c r="J46" s="5" t="s">
        <v>219</v>
      </c>
    </row>
    <row r="47" spans="1:10" x14ac:dyDescent="0.2">
      <c r="A47" t="s">
        <v>220</v>
      </c>
      <c r="B47" s="5" t="s">
        <v>221</v>
      </c>
      <c r="C47" s="5" t="s">
        <v>132</v>
      </c>
      <c r="D47" s="5" t="s">
        <v>141</v>
      </c>
      <c r="E47" s="5" t="s">
        <v>105</v>
      </c>
      <c r="F47" s="5" t="s">
        <v>222</v>
      </c>
      <c r="G47" s="5" t="s">
        <v>22</v>
      </c>
      <c r="H47" s="5" t="s">
        <v>23</v>
      </c>
      <c r="I47" s="5" t="s">
        <v>223</v>
      </c>
      <c r="J47" s="5" t="s">
        <v>224</v>
      </c>
    </row>
    <row r="48" spans="1:10" x14ac:dyDescent="0.2">
      <c r="A48" t="s">
        <v>225</v>
      </c>
      <c r="B48" s="5" t="s">
        <v>226</v>
      </c>
      <c r="C48" s="5" t="s">
        <v>227</v>
      </c>
      <c r="D48" s="5" t="s">
        <v>193</v>
      </c>
      <c r="E48" s="5" t="s">
        <v>20</v>
      </c>
      <c r="F48" s="5" t="s">
        <v>228</v>
      </c>
      <c r="G48" s="5" t="s">
        <v>22</v>
      </c>
      <c r="H48" s="5" t="s">
        <v>23</v>
      </c>
      <c r="I48" s="5" t="s">
        <v>229</v>
      </c>
      <c r="J48" s="5" t="s">
        <v>230</v>
      </c>
    </row>
    <row r="49" spans="1:10" x14ac:dyDescent="0.2">
      <c r="A49" t="s">
        <v>231</v>
      </c>
      <c r="B49" s="5" t="s">
        <v>232</v>
      </c>
      <c r="C49" s="5" t="s">
        <v>45</v>
      </c>
      <c r="D49" s="5" t="s">
        <v>199</v>
      </c>
      <c r="E49" s="5" t="s">
        <v>20</v>
      </c>
      <c r="F49" s="5" t="s">
        <v>233</v>
      </c>
      <c r="G49" s="5" t="s">
        <v>22</v>
      </c>
      <c r="H49" s="5" t="s">
        <v>23</v>
      </c>
      <c r="I49" s="5" t="s">
        <v>153</v>
      </c>
      <c r="J49" s="5" t="s">
        <v>234</v>
      </c>
    </row>
    <row r="50" spans="1:10" x14ac:dyDescent="0.2">
      <c r="A50" t="s">
        <v>235</v>
      </c>
      <c r="B50" s="5" t="s">
        <v>236</v>
      </c>
      <c r="C50" s="5" t="s">
        <v>237</v>
      </c>
      <c r="D50" s="5" t="s">
        <v>238</v>
      </c>
      <c r="E50" s="5" t="s">
        <v>53</v>
      </c>
      <c r="F50" s="5" t="s">
        <v>239</v>
      </c>
      <c r="G50" s="5" t="s">
        <v>22</v>
      </c>
      <c r="H50" s="5" t="s">
        <v>23</v>
      </c>
      <c r="I50" s="5" t="s">
        <v>240</v>
      </c>
      <c r="J50" s="5" t="s">
        <v>241</v>
      </c>
    </row>
    <row r="51" spans="1:10" x14ac:dyDescent="0.2">
      <c r="A51" t="s">
        <v>242</v>
      </c>
      <c r="B51" s="5" t="s">
        <v>243</v>
      </c>
      <c r="C51" s="5" t="s">
        <v>66</v>
      </c>
      <c r="D51" s="5" t="s">
        <v>66</v>
      </c>
      <c r="E51" s="5" t="s">
        <v>66</v>
      </c>
      <c r="F51" s="5" t="s">
        <v>66</v>
      </c>
      <c r="G51" s="5" t="s">
        <v>66</v>
      </c>
      <c r="H51" s="5" t="s">
        <v>66</v>
      </c>
      <c r="I51" s="5" t="s">
        <v>66</v>
      </c>
      <c r="J51" s="5" t="s">
        <v>66</v>
      </c>
    </row>
    <row r="52" spans="1:10" x14ac:dyDescent="0.2">
      <c r="A52" t="s">
        <v>244</v>
      </c>
      <c r="B52" s="5" t="s">
        <v>245</v>
      </c>
      <c r="C52" s="5" t="s">
        <v>66</v>
      </c>
      <c r="D52" s="5" t="s">
        <v>66</v>
      </c>
      <c r="E52" s="5" t="s">
        <v>66</v>
      </c>
      <c r="F52" s="5" t="s">
        <v>66</v>
      </c>
      <c r="G52" s="5" t="s">
        <v>66</v>
      </c>
      <c r="H52" s="5" t="s">
        <v>66</v>
      </c>
      <c r="I52" s="5" t="s">
        <v>66</v>
      </c>
      <c r="J52" s="5" t="s">
        <v>66</v>
      </c>
    </row>
    <row r="53" spans="1:10" x14ac:dyDescent="0.2">
      <c r="A53" t="s">
        <v>246</v>
      </c>
      <c r="B53" s="5" t="s">
        <v>247</v>
      </c>
      <c r="C53" s="5" t="s">
        <v>66</v>
      </c>
      <c r="D53" s="5" t="s">
        <v>66</v>
      </c>
      <c r="E53" s="5" t="s">
        <v>66</v>
      </c>
      <c r="F53" s="5" t="s">
        <v>66</v>
      </c>
      <c r="G53" s="5" t="s">
        <v>66</v>
      </c>
      <c r="H53" s="5" t="s">
        <v>66</v>
      </c>
      <c r="I53" s="5" t="s">
        <v>66</v>
      </c>
      <c r="J53" s="5" t="s">
        <v>66</v>
      </c>
    </row>
    <row r="54" spans="1:10" x14ac:dyDescent="0.2">
      <c r="A54" t="s">
        <v>248</v>
      </c>
      <c r="B54" s="5" t="s">
        <v>249</v>
      </c>
      <c r="C54" s="5" t="s">
        <v>113</v>
      </c>
      <c r="D54" s="5" t="s">
        <v>250</v>
      </c>
      <c r="E54" s="5" t="s">
        <v>69</v>
      </c>
      <c r="F54" s="5" t="s">
        <v>251</v>
      </c>
      <c r="G54" s="5" t="s">
        <v>22</v>
      </c>
      <c r="H54" s="5" t="s">
        <v>23</v>
      </c>
      <c r="I54" s="5" t="s">
        <v>45</v>
      </c>
      <c r="J54" s="5" t="s">
        <v>252</v>
      </c>
    </row>
    <row r="55" spans="1:10" x14ac:dyDescent="0.2">
      <c r="A55" t="s">
        <v>253</v>
      </c>
      <c r="B55" s="5" t="s">
        <v>254</v>
      </c>
      <c r="C55" s="5" t="s">
        <v>255</v>
      </c>
      <c r="D55" s="5" t="s">
        <v>239</v>
      </c>
      <c r="E55" s="5" t="s">
        <v>18</v>
      </c>
      <c r="F55" s="5" t="s">
        <v>256</v>
      </c>
      <c r="G55" s="5" t="s">
        <v>22</v>
      </c>
      <c r="H55" s="5" t="s">
        <v>23</v>
      </c>
      <c r="I55" s="5" t="s">
        <v>257</v>
      </c>
      <c r="J55" s="5" t="s">
        <v>258</v>
      </c>
    </row>
    <row r="56" spans="1:10" x14ac:dyDescent="0.2">
      <c r="A56" t="s">
        <v>259</v>
      </c>
      <c r="B56" s="5" t="s">
        <v>260</v>
      </c>
      <c r="C56" s="5" t="s">
        <v>24</v>
      </c>
      <c r="D56" s="5" t="s">
        <v>261</v>
      </c>
      <c r="E56" s="5" t="s">
        <v>53</v>
      </c>
      <c r="F56" s="5" t="s">
        <v>262</v>
      </c>
      <c r="G56" s="5" t="s">
        <v>22</v>
      </c>
      <c r="H56" s="5" t="s">
        <v>23</v>
      </c>
      <c r="I56" s="5" t="s">
        <v>69</v>
      </c>
      <c r="J56" s="5" t="s">
        <v>263</v>
      </c>
    </row>
    <row r="57" spans="1:10" x14ac:dyDescent="0.2">
      <c r="A57" t="s">
        <v>264</v>
      </c>
      <c r="B57" s="5" t="s">
        <v>265</v>
      </c>
      <c r="C57" s="5" t="s">
        <v>266</v>
      </c>
      <c r="D57" s="5" t="s">
        <v>267</v>
      </c>
      <c r="E57" s="5" t="s">
        <v>53</v>
      </c>
      <c r="F57" s="5" t="s">
        <v>118</v>
      </c>
      <c r="G57" s="5" t="s">
        <v>22</v>
      </c>
      <c r="H57" s="5" t="s">
        <v>23</v>
      </c>
      <c r="I57" s="5" t="s">
        <v>237</v>
      </c>
      <c r="J57" s="5" t="s">
        <v>268</v>
      </c>
    </row>
    <row r="58" spans="1:10" x14ac:dyDescent="0.2">
      <c r="A58" t="s">
        <v>269</v>
      </c>
      <c r="B58" s="5" t="s">
        <v>257</v>
      </c>
      <c r="C58" s="5" t="s">
        <v>71</v>
      </c>
      <c r="D58" s="5" t="s">
        <v>270</v>
      </c>
      <c r="E58" s="5" t="s">
        <v>22</v>
      </c>
      <c r="F58" s="5" t="s">
        <v>23</v>
      </c>
      <c r="G58" s="5" t="s">
        <v>22</v>
      </c>
      <c r="H58" s="5" t="s">
        <v>23</v>
      </c>
      <c r="I58" s="5" t="s">
        <v>71</v>
      </c>
      <c r="J58" s="5" t="s">
        <v>71</v>
      </c>
    </row>
    <row r="59" spans="1:10" x14ac:dyDescent="0.2">
      <c r="A59" s="7" t="s">
        <v>271</v>
      </c>
      <c r="B59" s="6" t="s">
        <v>272</v>
      </c>
      <c r="C59" s="6" t="s">
        <v>273</v>
      </c>
      <c r="D59" s="6" t="s">
        <v>274</v>
      </c>
      <c r="E59" s="6" t="s">
        <v>275</v>
      </c>
      <c r="F59" s="6" t="s">
        <v>71</v>
      </c>
      <c r="G59" s="6" t="s">
        <v>71</v>
      </c>
      <c r="H59" s="6" t="s">
        <v>71</v>
      </c>
      <c r="I59" s="6" t="s">
        <v>276</v>
      </c>
      <c r="J59" s="6" t="s">
        <v>71</v>
      </c>
    </row>
  </sheetData>
  <pageMargins left="0.7" right="0.7" top="0.75" bottom="0.75" header="0.3" footer="0.3"/>
  <pageSetup paperSize="9" orientation="portrait" horizontalDpi="300" verticalDpi="300"/>
  <ignoredErrors>
    <ignoredError sqref="B5:J59" numberStoredAsText="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7"/>
  <sheetViews>
    <sheetView workbookViewId="0"/>
  </sheetViews>
  <sheetFormatPr defaultColWidth="10.88671875" defaultRowHeight="15" x14ac:dyDescent="0.2"/>
  <cols>
    <col min="1" max="1" width="43.77734375" customWidth="1"/>
    <col min="2" max="3" width="8.77734375" customWidth="1"/>
    <col min="4" max="4" width="12.77734375" customWidth="1"/>
    <col min="5" max="5" width="15.77734375" customWidth="1"/>
    <col min="6" max="6" width="13.77734375" customWidth="1"/>
    <col min="7" max="7" width="17.77734375" customWidth="1"/>
    <col min="8" max="8" width="15.77734375" customWidth="1"/>
    <col min="9" max="9" width="17.77734375" customWidth="1"/>
    <col min="10" max="10" width="15.77734375" customWidth="1"/>
  </cols>
  <sheetData>
    <row r="1" spans="1:10" ht="30" customHeight="1" x14ac:dyDescent="0.2">
      <c r="A1" s="1" t="s">
        <v>498</v>
      </c>
    </row>
    <row r="2" spans="1:10" x14ac:dyDescent="0.2">
      <c r="A2" t="s">
        <v>487</v>
      </c>
    </row>
    <row r="3" spans="1:10" x14ac:dyDescent="0.2">
      <c r="A3" t="s">
        <v>488</v>
      </c>
    </row>
    <row r="4" spans="1:10" ht="15.75" x14ac:dyDescent="0.25">
      <c r="A4" s="4" t="s">
        <v>6</v>
      </c>
      <c r="B4" s="4" t="s">
        <v>7</v>
      </c>
      <c r="C4" s="4" t="s">
        <v>8</v>
      </c>
      <c r="D4" s="4" t="s">
        <v>9</v>
      </c>
      <c r="E4" s="4" t="s">
        <v>10</v>
      </c>
      <c r="F4" s="4" t="s">
        <v>11</v>
      </c>
      <c r="G4" s="4" t="s">
        <v>12</v>
      </c>
      <c r="H4" s="4" t="s">
        <v>13</v>
      </c>
      <c r="I4" s="4" t="s">
        <v>14</v>
      </c>
      <c r="J4" s="4" t="s">
        <v>15</v>
      </c>
    </row>
    <row r="5" spans="1:10" x14ac:dyDescent="0.2">
      <c r="A5" t="s">
        <v>16</v>
      </c>
      <c r="B5" s="5" t="s">
        <v>277</v>
      </c>
      <c r="C5" s="5" t="s">
        <v>114</v>
      </c>
      <c r="D5" s="5" t="s">
        <v>60</v>
      </c>
      <c r="E5" s="5" t="s">
        <v>71</v>
      </c>
      <c r="F5" s="5" t="s">
        <v>71</v>
      </c>
      <c r="G5" s="5" t="s">
        <v>22</v>
      </c>
      <c r="H5" s="5" t="s">
        <v>23</v>
      </c>
      <c r="I5" s="5" t="s">
        <v>114</v>
      </c>
      <c r="J5" s="5" t="s">
        <v>71</v>
      </c>
    </row>
    <row r="6" spans="1:10" x14ac:dyDescent="0.2">
      <c r="A6" t="s">
        <v>26</v>
      </c>
      <c r="B6" s="5" t="s">
        <v>278</v>
      </c>
      <c r="C6" s="5" t="s">
        <v>279</v>
      </c>
      <c r="D6" s="5" t="s">
        <v>280</v>
      </c>
      <c r="E6" s="5" t="s">
        <v>88</v>
      </c>
      <c r="F6" s="5" t="s">
        <v>280</v>
      </c>
      <c r="G6" s="5" t="s">
        <v>22</v>
      </c>
      <c r="H6" s="5" t="s">
        <v>23</v>
      </c>
      <c r="I6" s="5" t="s">
        <v>281</v>
      </c>
      <c r="J6" s="5" t="s">
        <v>282</v>
      </c>
    </row>
    <row r="7" spans="1:10" x14ac:dyDescent="0.2">
      <c r="A7" t="s">
        <v>33</v>
      </c>
      <c r="B7" s="5" t="s">
        <v>283</v>
      </c>
      <c r="C7" s="5" t="s">
        <v>284</v>
      </c>
      <c r="D7" s="5" t="s">
        <v>285</v>
      </c>
      <c r="E7" s="5" t="s">
        <v>53</v>
      </c>
      <c r="F7" s="5" t="s">
        <v>286</v>
      </c>
      <c r="G7" s="5" t="s">
        <v>22</v>
      </c>
      <c r="H7" s="5" t="s">
        <v>23</v>
      </c>
      <c r="I7" s="5" t="s">
        <v>133</v>
      </c>
      <c r="J7" s="5" t="s">
        <v>287</v>
      </c>
    </row>
    <row r="8" spans="1:10" x14ac:dyDescent="0.2">
      <c r="A8" t="s">
        <v>41</v>
      </c>
      <c r="B8" s="5" t="s">
        <v>288</v>
      </c>
      <c r="C8" s="5" t="s">
        <v>289</v>
      </c>
      <c r="D8" s="5" t="s">
        <v>290</v>
      </c>
      <c r="E8" s="5" t="s">
        <v>145</v>
      </c>
      <c r="F8" s="5" t="s">
        <v>176</v>
      </c>
      <c r="G8" s="5" t="s">
        <v>22</v>
      </c>
      <c r="H8" s="5" t="s">
        <v>23</v>
      </c>
      <c r="I8" s="5" t="s">
        <v>291</v>
      </c>
      <c r="J8" s="5" t="s">
        <v>178</v>
      </c>
    </row>
    <row r="9" spans="1:10" x14ac:dyDescent="0.2">
      <c r="A9" t="s">
        <v>49</v>
      </c>
      <c r="B9" s="5" t="s">
        <v>292</v>
      </c>
      <c r="C9" s="5" t="s">
        <v>293</v>
      </c>
      <c r="D9" s="5" t="s">
        <v>294</v>
      </c>
      <c r="E9" s="5" t="s">
        <v>18</v>
      </c>
      <c r="F9" s="5" t="s">
        <v>169</v>
      </c>
      <c r="G9" s="5" t="s">
        <v>22</v>
      </c>
      <c r="H9" s="5" t="s">
        <v>23</v>
      </c>
      <c r="I9" s="5" t="s">
        <v>295</v>
      </c>
      <c r="J9" s="5" t="s">
        <v>296</v>
      </c>
    </row>
    <row r="10" spans="1:10" x14ac:dyDescent="0.2">
      <c r="A10" t="s">
        <v>57</v>
      </c>
      <c r="B10" s="5" t="s">
        <v>297</v>
      </c>
      <c r="C10" s="5" t="s">
        <v>298</v>
      </c>
      <c r="D10" s="5" t="s">
        <v>299</v>
      </c>
      <c r="E10" s="5" t="s">
        <v>113</v>
      </c>
      <c r="F10" s="5" t="s">
        <v>104</v>
      </c>
      <c r="G10" s="5" t="s">
        <v>22</v>
      </c>
      <c r="H10" s="5" t="s">
        <v>23</v>
      </c>
      <c r="I10" s="5" t="s">
        <v>300</v>
      </c>
      <c r="J10" s="5" t="s">
        <v>106</v>
      </c>
    </row>
    <row r="11" spans="1:10" x14ac:dyDescent="0.2">
      <c r="A11" t="s">
        <v>65</v>
      </c>
      <c r="B11" s="5" t="s">
        <v>88</v>
      </c>
      <c r="C11" s="5" t="s">
        <v>22</v>
      </c>
      <c r="D11" s="5" t="s">
        <v>23</v>
      </c>
      <c r="E11" s="5" t="s">
        <v>66</v>
      </c>
      <c r="F11" s="5" t="s">
        <v>66</v>
      </c>
      <c r="G11" s="5" t="s">
        <v>66</v>
      </c>
      <c r="H11" s="5" t="s">
        <v>66</v>
      </c>
      <c r="I11" s="5" t="s">
        <v>66</v>
      </c>
      <c r="J11" s="5" t="s">
        <v>66</v>
      </c>
    </row>
    <row r="12" spans="1:10" x14ac:dyDescent="0.2">
      <c r="A12" t="s">
        <v>67</v>
      </c>
      <c r="B12" s="5" t="s">
        <v>301</v>
      </c>
      <c r="C12" s="5" t="s">
        <v>302</v>
      </c>
      <c r="D12" s="5" t="s">
        <v>303</v>
      </c>
      <c r="E12" s="5" t="s">
        <v>69</v>
      </c>
      <c r="F12" s="5" t="s">
        <v>304</v>
      </c>
      <c r="G12" s="5" t="s">
        <v>22</v>
      </c>
      <c r="H12" s="5" t="s">
        <v>23</v>
      </c>
      <c r="I12" s="5" t="s">
        <v>18</v>
      </c>
      <c r="J12" s="5" t="s">
        <v>305</v>
      </c>
    </row>
    <row r="13" spans="1:10" x14ac:dyDescent="0.2">
      <c r="A13" t="s">
        <v>72</v>
      </c>
      <c r="B13" s="5" t="s">
        <v>306</v>
      </c>
      <c r="C13" s="5" t="s">
        <v>307</v>
      </c>
      <c r="D13" s="5" t="s">
        <v>308</v>
      </c>
      <c r="E13" s="5" t="s">
        <v>61</v>
      </c>
      <c r="F13" s="5" t="s">
        <v>71</v>
      </c>
      <c r="G13" s="5" t="s">
        <v>71</v>
      </c>
      <c r="H13" s="5" t="s">
        <v>71</v>
      </c>
      <c r="I13" s="5" t="s">
        <v>309</v>
      </c>
      <c r="J13" s="5" t="s">
        <v>71</v>
      </c>
    </row>
    <row r="14" spans="1:10" x14ac:dyDescent="0.2">
      <c r="A14" t="s">
        <v>310</v>
      </c>
      <c r="B14" s="5" t="s">
        <v>311</v>
      </c>
      <c r="C14" s="5" t="s">
        <v>88</v>
      </c>
      <c r="D14" s="5" t="s">
        <v>312</v>
      </c>
      <c r="E14" s="5" t="s">
        <v>71</v>
      </c>
      <c r="F14" s="5" t="s">
        <v>71</v>
      </c>
      <c r="G14" s="5" t="s">
        <v>22</v>
      </c>
      <c r="H14" s="5" t="s">
        <v>23</v>
      </c>
      <c r="I14" s="5" t="s">
        <v>88</v>
      </c>
      <c r="J14" s="5" t="s">
        <v>71</v>
      </c>
    </row>
    <row r="15" spans="1:10" x14ac:dyDescent="0.2">
      <c r="A15" t="s">
        <v>79</v>
      </c>
      <c r="B15" s="5" t="s">
        <v>109</v>
      </c>
      <c r="C15" s="5" t="s">
        <v>130</v>
      </c>
      <c r="D15" s="5" t="s">
        <v>176</v>
      </c>
      <c r="E15" s="5" t="s">
        <v>53</v>
      </c>
      <c r="F15" s="5" t="s">
        <v>313</v>
      </c>
      <c r="G15" s="5" t="s">
        <v>22</v>
      </c>
      <c r="H15" s="5" t="s">
        <v>23</v>
      </c>
      <c r="I15" s="5" t="s">
        <v>302</v>
      </c>
      <c r="J15" s="5" t="s">
        <v>314</v>
      </c>
    </row>
    <row r="16" spans="1:10" x14ac:dyDescent="0.2">
      <c r="A16" t="s">
        <v>81</v>
      </c>
      <c r="B16" s="5" t="s">
        <v>315</v>
      </c>
      <c r="C16" s="5" t="s">
        <v>316</v>
      </c>
      <c r="D16" s="5" t="s">
        <v>317</v>
      </c>
      <c r="E16" s="5" t="s">
        <v>24</v>
      </c>
      <c r="F16" s="5" t="s">
        <v>318</v>
      </c>
      <c r="G16" s="5" t="s">
        <v>22</v>
      </c>
      <c r="H16" s="5" t="s">
        <v>23</v>
      </c>
      <c r="I16" s="5" t="s">
        <v>319</v>
      </c>
      <c r="J16" s="5" t="s">
        <v>320</v>
      </c>
    </row>
    <row r="17" spans="1:10" x14ac:dyDescent="0.2">
      <c r="A17" t="s">
        <v>87</v>
      </c>
      <c r="B17" s="5" t="s">
        <v>71</v>
      </c>
      <c r="C17" s="5" t="s">
        <v>22</v>
      </c>
      <c r="D17" s="5" t="s">
        <v>23</v>
      </c>
      <c r="E17" s="5" t="s">
        <v>66</v>
      </c>
      <c r="F17" s="5" t="s">
        <v>66</v>
      </c>
      <c r="G17" s="5" t="s">
        <v>66</v>
      </c>
      <c r="H17" s="5" t="s">
        <v>66</v>
      </c>
      <c r="I17" s="5" t="s">
        <v>66</v>
      </c>
      <c r="J17" s="5" t="s">
        <v>66</v>
      </c>
    </row>
    <row r="18" spans="1:10" x14ac:dyDescent="0.2">
      <c r="A18" t="s">
        <v>89</v>
      </c>
      <c r="B18" s="5" t="s">
        <v>321</v>
      </c>
      <c r="C18" s="5" t="s">
        <v>96</v>
      </c>
      <c r="D18" s="5" t="s">
        <v>294</v>
      </c>
      <c r="E18" s="5" t="s">
        <v>71</v>
      </c>
      <c r="F18" s="5" t="s">
        <v>71</v>
      </c>
      <c r="G18" s="5" t="s">
        <v>22</v>
      </c>
      <c r="H18" s="5" t="s">
        <v>23</v>
      </c>
      <c r="I18" s="5" t="s">
        <v>96</v>
      </c>
      <c r="J18" s="5" t="s">
        <v>71</v>
      </c>
    </row>
    <row r="19" spans="1:10" x14ac:dyDescent="0.2">
      <c r="A19" t="s">
        <v>92</v>
      </c>
      <c r="B19" s="5" t="s">
        <v>322</v>
      </c>
      <c r="C19" s="5" t="s">
        <v>323</v>
      </c>
      <c r="D19" s="5" t="s">
        <v>324</v>
      </c>
      <c r="E19" s="5" t="s">
        <v>45</v>
      </c>
      <c r="F19" s="5" t="s">
        <v>325</v>
      </c>
      <c r="G19" s="5" t="s">
        <v>22</v>
      </c>
      <c r="H19" s="5" t="s">
        <v>23</v>
      </c>
      <c r="I19" s="5" t="s">
        <v>83</v>
      </c>
      <c r="J19" s="5" t="s">
        <v>326</v>
      </c>
    </row>
    <row r="20" spans="1:10" x14ac:dyDescent="0.2">
      <c r="A20" t="s">
        <v>100</v>
      </c>
      <c r="B20" s="5" t="s">
        <v>327</v>
      </c>
      <c r="C20" s="5" t="s">
        <v>31</v>
      </c>
      <c r="D20" s="5" t="s">
        <v>328</v>
      </c>
      <c r="E20" s="5" t="s">
        <v>91</v>
      </c>
      <c r="F20" s="5" t="s">
        <v>176</v>
      </c>
      <c r="G20" s="5" t="s">
        <v>22</v>
      </c>
      <c r="H20" s="5" t="s">
        <v>23</v>
      </c>
      <c r="I20" s="5" t="s">
        <v>94</v>
      </c>
      <c r="J20" s="5" t="s">
        <v>178</v>
      </c>
    </row>
    <row r="21" spans="1:10" x14ac:dyDescent="0.2">
      <c r="A21" t="s">
        <v>107</v>
      </c>
      <c r="B21" s="5" t="s">
        <v>71</v>
      </c>
      <c r="C21" s="5" t="s">
        <v>22</v>
      </c>
      <c r="D21" s="5" t="s">
        <v>23</v>
      </c>
      <c r="E21" s="5" t="s">
        <v>66</v>
      </c>
      <c r="F21" s="5" t="s">
        <v>66</v>
      </c>
      <c r="G21" s="5" t="s">
        <v>66</v>
      </c>
      <c r="H21" s="5" t="s">
        <v>66</v>
      </c>
      <c r="I21" s="5" t="s">
        <v>66</v>
      </c>
      <c r="J21" s="5" t="s">
        <v>66</v>
      </c>
    </row>
    <row r="22" spans="1:10" x14ac:dyDescent="0.2">
      <c r="A22" t="s">
        <v>108</v>
      </c>
      <c r="B22" s="5" t="s">
        <v>329</v>
      </c>
      <c r="C22" s="5" t="s">
        <v>45</v>
      </c>
      <c r="D22" s="5" t="s">
        <v>330</v>
      </c>
      <c r="E22" s="5" t="s">
        <v>20</v>
      </c>
      <c r="F22" s="5" t="s">
        <v>331</v>
      </c>
      <c r="G22" s="5" t="s">
        <v>22</v>
      </c>
      <c r="H22" s="5" t="s">
        <v>23</v>
      </c>
      <c r="I22" s="5" t="s">
        <v>153</v>
      </c>
      <c r="J22" s="5" t="s">
        <v>332</v>
      </c>
    </row>
    <row r="23" spans="1:10" x14ac:dyDescent="0.2">
      <c r="A23" t="s">
        <v>111</v>
      </c>
      <c r="B23" s="5" t="s">
        <v>333</v>
      </c>
      <c r="C23" s="5" t="s">
        <v>334</v>
      </c>
      <c r="D23" s="5" t="s">
        <v>205</v>
      </c>
      <c r="E23" s="5" t="s">
        <v>20</v>
      </c>
      <c r="F23" s="5" t="s">
        <v>335</v>
      </c>
      <c r="G23" s="5" t="s">
        <v>22</v>
      </c>
      <c r="H23" s="5" t="s">
        <v>23</v>
      </c>
      <c r="I23" s="5" t="s">
        <v>145</v>
      </c>
      <c r="J23" s="5" t="s">
        <v>336</v>
      </c>
    </row>
    <row r="24" spans="1:10" x14ac:dyDescent="0.2">
      <c r="A24" t="s">
        <v>115</v>
      </c>
      <c r="B24" s="5" t="s">
        <v>337</v>
      </c>
      <c r="C24" s="5" t="s">
        <v>338</v>
      </c>
      <c r="D24" s="5" t="s">
        <v>339</v>
      </c>
      <c r="E24" s="5" t="s">
        <v>340</v>
      </c>
      <c r="F24" s="5" t="s">
        <v>341</v>
      </c>
      <c r="G24" s="5" t="s">
        <v>22</v>
      </c>
      <c r="H24" s="5" t="s">
        <v>23</v>
      </c>
      <c r="I24" s="5" t="s">
        <v>342</v>
      </c>
      <c r="J24" s="5" t="s">
        <v>343</v>
      </c>
    </row>
    <row r="25" spans="1:10" x14ac:dyDescent="0.2">
      <c r="A25" t="s">
        <v>123</v>
      </c>
      <c r="B25" s="5" t="s">
        <v>344</v>
      </c>
      <c r="C25" s="5" t="s">
        <v>153</v>
      </c>
      <c r="D25" s="5" t="s">
        <v>193</v>
      </c>
      <c r="E25" s="5" t="s">
        <v>53</v>
      </c>
      <c r="F25" s="5" t="s">
        <v>290</v>
      </c>
      <c r="G25" s="5" t="s">
        <v>22</v>
      </c>
      <c r="H25" s="5" t="s">
        <v>23</v>
      </c>
      <c r="I25" s="5" t="s">
        <v>61</v>
      </c>
      <c r="J25" s="5" t="s">
        <v>345</v>
      </c>
    </row>
    <row r="26" spans="1:10" x14ac:dyDescent="0.2">
      <c r="A26" t="s">
        <v>128</v>
      </c>
      <c r="B26" s="5" t="s">
        <v>346</v>
      </c>
      <c r="C26" s="5" t="s">
        <v>153</v>
      </c>
      <c r="D26" s="5" t="s">
        <v>347</v>
      </c>
      <c r="E26" s="5" t="s">
        <v>71</v>
      </c>
      <c r="F26" s="5" t="s">
        <v>71</v>
      </c>
      <c r="G26" s="5" t="s">
        <v>22</v>
      </c>
      <c r="H26" s="5" t="s">
        <v>23</v>
      </c>
      <c r="I26" s="5" t="s">
        <v>130</v>
      </c>
      <c r="J26" s="5" t="s">
        <v>71</v>
      </c>
    </row>
    <row r="27" spans="1:10" x14ac:dyDescent="0.2">
      <c r="A27" t="s">
        <v>131</v>
      </c>
      <c r="B27" s="5" t="s">
        <v>348</v>
      </c>
      <c r="C27" s="5" t="s">
        <v>153</v>
      </c>
      <c r="D27" s="5" t="s">
        <v>349</v>
      </c>
      <c r="E27" s="5" t="s">
        <v>24</v>
      </c>
      <c r="F27" s="5" t="s">
        <v>350</v>
      </c>
      <c r="G27" s="5" t="s">
        <v>22</v>
      </c>
      <c r="H27" s="5" t="s">
        <v>23</v>
      </c>
      <c r="I27" s="5" t="s">
        <v>91</v>
      </c>
      <c r="J27" s="5" t="s">
        <v>351</v>
      </c>
    </row>
    <row r="28" spans="1:10" x14ac:dyDescent="0.2">
      <c r="A28" t="s">
        <v>138</v>
      </c>
      <c r="B28" s="5" t="s">
        <v>352</v>
      </c>
      <c r="C28" s="5" t="s">
        <v>140</v>
      </c>
      <c r="D28" s="5" t="s">
        <v>70</v>
      </c>
      <c r="E28" s="5" t="s">
        <v>20</v>
      </c>
      <c r="F28" s="5" t="s">
        <v>103</v>
      </c>
      <c r="G28" s="5" t="s">
        <v>22</v>
      </c>
      <c r="H28" s="5" t="s">
        <v>23</v>
      </c>
      <c r="I28" s="5" t="s">
        <v>237</v>
      </c>
      <c r="J28" s="5" t="s">
        <v>353</v>
      </c>
    </row>
    <row r="29" spans="1:10" x14ac:dyDescent="0.2">
      <c r="A29" t="s">
        <v>144</v>
      </c>
      <c r="B29" s="5" t="s">
        <v>45</v>
      </c>
      <c r="C29" s="5" t="s">
        <v>20</v>
      </c>
      <c r="D29" s="5" t="s">
        <v>331</v>
      </c>
      <c r="E29" s="5" t="s">
        <v>71</v>
      </c>
      <c r="F29" s="5" t="s">
        <v>71</v>
      </c>
      <c r="G29" s="5" t="s">
        <v>22</v>
      </c>
      <c r="H29" s="5" t="s">
        <v>23</v>
      </c>
      <c r="I29" s="5" t="s">
        <v>71</v>
      </c>
      <c r="J29" s="5" t="s">
        <v>71</v>
      </c>
    </row>
    <row r="30" spans="1:10" x14ac:dyDescent="0.2">
      <c r="A30" t="s">
        <v>147</v>
      </c>
      <c r="B30" s="5" t="s">
        <v>210</v>
      </c>
      <c r="C30" s="5" t="s">
        <v>53</v>
      </c>
      <c r="D30" s="5" t="s">
        <v>354</v>
      </c>
      <c r="E30" s="5" t="s">
        <v>22</v>
      </c>
      <c r="F30" s="5" t="s">
        <v>23</v>
      </c>
      <c r="G30" s="5" t="s">
        <v>22</v>
      </c>
      <c r="H30" s="5" t="s">
        <v>23</v>
      </c>
      <c r="I30" s="5" t="s">
        <v>53</v>
      </c>
      <c r="J30" s="5" t="s">
        <v>181</v>
      </c>
    </row>
    <row r="31" spans="1:10" x14ac:dyDescent="0.2">
      <c r="A31" t="s">
        <v>149</v>
      </c>
      <c r="B31" s="5" t="s">
        <v>355</v>
      </c>
      <c r="C31" s="5" t="s">
        <v>298</v>
      </c>
      <c r="D31" s="5" t="s">
        <v>356</v>
      </c>
      <c r="E31" s="5" t="s">
        <v>136</v>
      </c>
      <c r="F31" s="5" t="s">
        <v>357</v>
      </c>
      <c r="G31" s="5" t="s">
        <v>22</v>
      </c>
      <c r="H31" s="5" t="s">
        <v>23</v>
      </c>
      <c r="I31" s="5" t="s">
        <v>300</v>
      </c>
      <c r="J31" s="5" t="s">
        <v>358</v>
      </c>
    </row>
    <row r="32" spans="1:10" x14ac:dyDescent="0.2">
      <c r="A32" t="s">
        <v>156</v>
      </c>
      <c r="B32" s="5" t="s">
        <v>359</v>
      </c>
      <c r="C32" s="5" t="s">
        <v>91</v>
      </c>
      <c r="D32" s="5" t="s">
        <v>95</v>
      </c>
      <c r="E32" s="5" t="s">
        <v>53</v>
      </c>
      <c r="F32" s="5" t="s">
        <v>360</v>
      </c>
      <c r="G32" s="5" t="s">
        <v>22</v>
      </c>
      <c r="H32" s="5" t="s">
        <v>23</v>
      </c>
      <c r="I32" s="5" t="s">
        <v>88</v>
      </c>
      <c r="J32" s="5" t="s">
        <v>361</v>
      </c>
    </row>
    <row r="33" spans="1:10" x14ac:dyDescent="0.2">
      <c r="A33" t="s">
        <v>159</v>
      </c>
      <c r="B33" s="5" t="s">
        <v>362</v>
      </c>
      <c r="C33" s="5" t="s">
        <v>363</v>
      </c>
      <c r="D33" s="5" t="s">
        <v>134</v>
      </c>
      <c r="E33" s="5" t="s">
        <v>20</v>
      </c>
      <c r="F33" s="5" t="s">
        <v>364</v>
      </c>
      <c r="G33" s="5" t="s">
        <v>22</v>
      </c>
      <c r="H33" s="5" t="s">
        <v>23</v>
      </c>
      <c r="I33" s="5" t="s">
        <v>223</v>
      </c>
      <c r="J33" s="5" t="s">
        <v>365</v>
      </c>
    </row>
    <row r="34" spans="1:10" x14ac:dyDescent="0.2">
      <c r="A34" t="s">
        <v>166</v>
      </c>
      <c r="B34" s="5" t="s">
        <v>366</v>
      </c>
      <c r="C34" s="5" t="s">
        <v>98</v>
      </c>
      <c r="D34" s="5" t="s">
        <v>367</v>
      </c>
      <c r="E34" s="5" t="s">
        <v>91</v>
      </c>
      <c r="F34" s="5" t="s">
        <v>200</v>
      </c>
      <c r="G34" s="5" t="s">
        <v>22</v>
      </c>
      <c r="H34" s="5" t="s">
        <v>23</v>
      </c>
      <c r="I34" s="5" t="s">
        <v>240</v>
      </c>
      <c r="J34" s="5" t="s">
        <v>201</v>
      </c>
    </row>
    <row r="35" spans="1:10" x14ac:dyDescent="0.2">
      <c r="A35" t="s">
        <v>172</v>
      </c>
      <c r="B35" s="5" t="s">
        <v>368</v>
      </c>
      <c r="C35" s="5" t="s">
        <v>369</v>
      </c>
      <c r="D35" s="5" t="s">
        <v>205</v>
      </c>
      <c r="E35" s="5" t="s">
        <v>260</v>
      </c>
      <c r="F35" s="5" t="s">
        <v>370</v>
      </c>
      <c r="G35" s="5" t="s">
        <v>22</v>
      </c>
      <c r="H35" s="5" t="s">
        <v>23</v>
      </c>
      <c r="I35" s="5" t="s">
        <v>371</v>
      </c>
      <c r="J35" s="5" t="s">
        <v>372</v>
      </c>
    </row>
    <row r="36" spans="1:10" x14ac:dyDescent="0.2">
      <c r="A36" t="s">
        <v>373</v>
      </c>
      <c r="B36" s="5" t="s">
        <v>374</v>
      </c>
      <c r="C36" s="5" t="s">
        <v>375</v>
      </c>
      <c r="D36" s="5" t="s">
        <v>356</v>
      </c>
      <c r="E36" s="5" t="s">
        <v>24</v>
      </c>
      <c r="F36" s="5" t="s">
        <v>335</v>
      </c>
      <c r="G36" s="5" t="s">
        <v>22</v>
      </c>
      <c r="H36" s="5" t="s">
        <v>23</v>
      </c>
      <c r="I36" s="5" t="s">
        <v>376</v>
      </c>
      <c r="J36" s="5" t="s">
        <v>336</v>
      </c>
    </row>
    <row r="37" spans="1:10" x14ac:dyDescent="0.2">
      <c r="A37" t="s">
        <v>179</v>
      </c>
      <c r="B37" s="5" t="s">
        <v>377</v>
      </c>
      <c r="C37" s="5" t="s">
        <v>20</v>
      </c>
      <c r="D37" s="5" t="s">
        <v>378</v>
      </c>
      <c r="E37" s="5" t="s">
        <v>22</v>
      </c>
      <c r="F37" s="5" t="s">
        <v>23</v>
      </c>
      <c r="G37" s="5" t="s">
        <v>22</v>
      </c>
      <c r="H37" s="5" t="s">
        <v>23</v>
      </c>
      <c r="I37" s="5" t="s">
        <v>20</v>
      </c>
      <c r="J37" s="5" t="s">
        <v>181</v>
      </c>
    </row>
    <row r="38" spans="1:10" x14ac:dyDescent="0.2">
      <c r="A38" t="s">
        <v>182</v>
      </c>
      <c r="B38" s="5" t="s">
        <v>377</v>
      </c>
      <c r="C38" s="5" t="s">
        <v>71</v>
      </c>
      <c r="D38" s="5" t="s">
        <v>228</v>
      </c>
      <c r="E38" s="5" t="s">
        <v>71</v>
      </c>
      <c r="F38" s="5" t="s">
        <v>71</v>
      </c>
      <c r="G38" s="5" t="s">
        <v>22</v>
      </c>
      <c r="H38" s="5" t="s">
        <v>23</v>
      </c>
      <c r="I38" s="5" t="s">
        <v>22</v>
      </c>
      <c r="J38" s="5" t="s">
        <v>71</v>
      </c>
    </row>
    <row r="39" spans="1:10" x14ac:dyDescent="0.2">
      <c r="A39" t="s">
        <v>185</v>
      </c>
      <c r="B39" s="5" t="s">
        <v>379</v>
      </c>
      <c r="C39" s="5" t="s">
        <v>53</v>
      </c>
      <c r="D39" s="5" t="s">
        <v>110</v>
      </c>
      <c r="E39" s="5" t="s">
        <v>71</v>
      </c>
      <c r="F39" s="5" t="s">
        <v>71</v>
      </c>
      <c r="G39" s="5" t="s">
        <v>22</v>
      </c>
      <c r="H39" s="5" t="s">
        <v>23</v>
      </c>
      <c r="I39" s="5" t="s">
        <v>53</v>
      </c>
      <c r="J39" s="5" t="s">
        <v>71</v>
      </c>
    </row>
    <row r="40" spans="1:10" x14ac:dyDescent="0.2">
      <c r="A40" t="s">
        <v>187</v>
      </c>
      <c r="B40" s="5" t="s">
        <v>24</v>
      </c>
      <c r="C40" s="5" t="s">
        <v>22</v>
      </c>
      <c r="D40" s="5" t="s">
        <v>23</v>
      </c>
      <c r="E40" s="5" t="s">
        <v>66</v>
      </c>
      <c r="F40" s="5" t="s">
        <v>66</v>
      </c>
      <c r="G40" s="5" t="s">
        <v>66</v>
      </c>
      <c r="H40" s="5" t="s">
        <v>66</v>
      </c>
      <c r="I40" s="5" t="s">
        <v>66</v>
      </c>
      <c r="J40" s="5" t="s">
        <v>66</v>
      </c>
    </row>
    <row r="41" spans="1:10" x14ac:dyDescent="0.2">
      <c r="A41" t="s">
        <v>188</v>
      </c>
      <c r="B41" s="5" t="s">
        <v>96</v>
      </c>
      <c r="C41" s="5" t="s">
        <v>71</v>
      </c>
      <c r="D41" s="5" t="s">
        <v>380</v>
      </c>
      <c r="E41" s="5" t="s">
        <v>22</v>
      </c>
      <c r="F41" s="5" t="s">
        <v>23</v>
      </c>
      <c r="G41" s="5" t="s">
        <v>22</v>
      </c>
      <c r="H41" s="5" t="s">
        <v>23</v>
      </c>
      <c r="I41" s="5" t="s">
        <v>71</v>
      </c>
      <c r="J41" s="5" t="s">
        <v>71</v>
      </c>
    </row>
    <row r="42" spans="1:10" x14ac:dyDescent="0.2">
      <c r="A42" t="s">
        <v>190</v>
      </c>
      <c r="B42" s="5" t="s">
        <v>381</v>
      </c>
      <c r="C42" s="5" t="s">
        <v>382</v>
      </c>
      <c r="D42" s="5" t="s">
        <v>152</v>
      </c>
      <c r="E42" s="5" t="s">
        <v>136</v>
      </c>
      <c r="F42" s="5" t="s">
        <v>84</v>
      </c>
      <c r="G42" s="5" t="s">
        <v>22</v>
      </c>
      <c r="H42" s="5" t="s">
        <v>23</v>
      </c>
      <c r="I42" s="5" t="s">
        <v>383</v>
      </c>
      <c r="J42" s="5" t="s">
        <v>143</v>
      </c>
    </row>
    <row r="43" spans="1:10" x14ac:dyDescent="0.2">
      <c r="A43" t="s">
        <v>197</v>
      </c>
      <c r="B43" s="5" t="s">
        <v>384</v>
      </c>
      <c r="C43" s="5" t="s">
        <v>377</v>
      </c>
      <c r="D43" s="5" t="s">
        <v>385</v>
      </c>
      <c r="E43" s="5" t="s">
        <v>61</v>
      </c>
      <c r="F43" s="5" t="s">
        <v>386</v>
      </c>
      <c r="G43" s="5" t="s">
        <v>22</v>
      </c>
      <c r="H43" s="5" t="s">
        <v>23</v>
      </c>
      <c r="I43" s="5" t="s">
        <v>387</v>
      </c>
      <c r="J43" s="5" t="s">
        <v>388</v>
      </c>
    </row>
    <row r="44" spans="1:10" x14ac:dyDescent="0.2">
      <c r="A44" t="s">
        <v>202</v>
      </c>
      <c r="B44" s="5" t="s">
        <v>389</v>
      </c>
      <c r="C44" s="5" t="s">
        <v>390</v>
      </c>
      <c r="D44" s="5" t="s">
        <v>391</v>
      </c>
      <c r="E44" s="5" t="s">
        <v>392</v>
      </c>
      <c r="F44" s="5" t="s">
        <v>393</v>
      </c>
      <c r="G44" s="5" t="s">
        <v>22</v>
      </c>
      <c r="H44" s="5" t="s">
        <v>23</v>
      </c>
      <c r="I44" s="5" t="s">
        <v>344</v>
      </c>
      <c r="J44" s="5" t="s">
        <v>394</v>
      </c>
    </row>
    <row r="45" spans="1:10" x14ac:dyDescent="0.2">
      <c r="A45" t="s">
        <v>207</v>
      </c>
      <c r="B45" s="5" t="s">
        <v>395</v>
      </c>
      <c r="C45" s="5" t="s">
        <v>396</v>
      </c>
      <c r="D45" s="5" t="s">
        <v>267</v>
      </c>
      <c r="E45" s="5" t="s">
        <v>71</v>
      </c>
      <c r="F45" s="5" t="s">
        <v>71</v>
      </c>
      <c r="G45" s="5" t="s">
        <v>71</v>
      </c>
      <c r="H45" s="5" t="s">
        <v>71</v>
      </c>
      <c r="I45" s="5" t="s">
        <v>397</v>
      </c>
      <c r="J45" s="5" t="s">
        <v>71</v>
      </c>
    </row>
    <row r="46" spans="1:10" x14ac:dyDescent="0.2">
      <c r="A46" t="s">
        <v>211</v>
      </c>
      <c r="B46" s="5" t="s">
        <v>398</v>
      </c>
      <c r="C46" s="5" t="s">
        <v>114</v>
      </c>
      <c r="D46" s="5" t="s">
        <v>95</v>
      </c>
      <c r="E46" s="5" t="s">
        <v>71</v>
      </c>
      <c r="F46" s="5" t="s">
        <v>71</v>
      </c>
      <c r="G46" s="5" t="s">
        <v>22</v>
      </c>
      <c r="H46" s="5" t="s">
        <v>23</v>
      </c>
      <c r="I46" s="5" t="s">
        <v>45</v>
      </c>
      <c r="J46" s="5" t="s">
        <v>71</v>
      </c>
    </row>
    <row r="47" spans="1:10" x14ac:dyDescent="0.2">
      <c r="A47" t="s">
        <v>216</v>
      </c>
      <c r="B47" s="5" t="s">
        <v>399</v>
      </c>
      <c r="C47" s="5" t="s">
        <v>37</v>
      </c>
      <c r="D47" s="5" t="s">
        <v>400</v>
      </c>
      <c r="E47" s="5" t="s">
        <v>24</v>
      </c>
      <c r="F47" s="5" t="s">
        <v>401</v>
      </c>
      <c r="G47" s="5" t="s">
        <v>22</v>
      </c>
      <c r="H47" s="5" t="s">
        <v>23</v>
      </c>
      <c r="I47" s="5" t="s">
        <v>113</v>
      </c>
      <c r="J47" s="5" t="s">
        <v>402</v>
      </c>
    </row>
    <row r="48" spans="1:10" x14ac:dyDescent="0.2">
      <c r="A48" t="s">
        <v>403</v>
      </c>
      <c r="B48" s="5" t="s">
        <v>404</v>
      </c>
      <c r="C48" s="5" t="s">
        <v>405</v>
      </c>
      <c r="D48" s="5" t="s">
        <v>406</v>
      </c>
      <c r="E48" s="5" t="s">
        <v>91</v>
      </c>
      <c r="F48" s="5" t="s">
        <v>380</v>
      </c>
      <c r="G48" s="5" t="s">
        <v>22</v>
      </c>
      <c r="H48" s="5" t="s">
        <v>23</v>
      </c>
      <c r="I48" s="5" t="s">
        <v>279</v>
      </c>
      <c r="J48" s="5" t="s">
        <v>407</v>
      </c>
    </row>
    <row r="49" spans="1:10" x14ac:dyDescent="0.2">
      <c r="A49" t="s">
        <v>220</v>
      </c>
      <c r="B49" s="5" t="s">
        <v>408</v>
      </c>
      <c r="C49" s="5" t="s">
        <v>409</v>
      </c>
      <c r="D49" s="5" t="s">
        <v>410</v>
      </c>
      <c r="E49" s="5" t="s">
        <v>114</v>
      </c>
      <c r="F49" s="5" t="s">
        <v>233</v>
      </c>
      <c r="G49" s="5" t="s">
        <v>22</v>
      </c>
      <c r="H49" s="5" t="s">
        <v>23</v>
      </c>
      <c r="I49" s="5" t="s">
        <v>411</v>
      </c>
      <c r="J49" s="5" t="s">
        <v>234</v>
      </c>
    </row>
    <row r="50" spans="1:10" x14ac:dyDescent="0.2">
      <c r="A50" t="s">
        <v>225</v>
      </c>
      <c r="B50" s="5" t="s">
        <v>412</v>
      </c>
      <c r="C50" s="5" t="s">
        <v>413</v>
      </c>
      <c r="D50" s="5" t="s">
        <v>414</v>
      </c>
      <c r="E50" s="5" t="s">
        <v>20</v>
      </c>
      <c r="F50" s="5" t="s">
        <v>71</v>
      </c>
      <c r="G50" s="5" t="s">
        <v>71</v>
      </c>
      <c r="H50" s="5" t="s">
        <v>71</v>
      </c>
      <c r="I50" s="5" t="s">
        <v>174</v>
      </c>
      <c r="J50" s="5" t="s">
        <v>71</v>
      </c>
    </row>
    <row r="51" spans="1:10" x14ac:dyDescent="0.2">
      <c r="A51" t="s">
        <v>415</v>
      </c>
      <c r="B51" s="5" t="s">
        <v>416</v>
      </c>
      <c r="C51" s="5" t="s">
        <v>240</v>
      </c>
      <c r="D51" s="5" t="s">
        <v>233</v>
      </c>
      <c r="E51" s="5" t="s">
        <v>24</v>
      </c>
      <c r="F51" s="5" t="s">
        <v>104</v>
      </c>
      <c r="G51" s="5" t="s">
        <v>22</v>
      </c>
      <c r="H51" s="5" t="s">
        <v>23</v>
      </c>
      <c r="I51" s="5" t="s">
        <v>417</v>
      </c>
      <c r="J51" s="5" t="s">
        <v>106</v>
      </c>
    </row>
    <row r="52" spans="1:10" x14ac:dyDescent="0.2">
      <c r="A52" t="s">
        <v>248</v>
      </c>
      <c r="B52" s="5" t="s">
        <v>418</v>
      </c>
      <c r="C52" s="5" t="s">
        <v>311</v>
      </c>
      <c r="D52" s="5" t="s">
        <v>180</v>
      </c>
      <c r="E52" s="5" t="s">
        <v>69</v>
      </c>
      <c r="F52" s="5" t="s">
        <v>419</v>
      </c>
      <c r="G52" s="5" t="s">
        <v>22</v>
      </c>
      <c r="H52" s="5" t="s">
        <v>23</v>
      </c>
      <c r="I52" s="5" t="s">
        <v>140</v>
      </c>
      <c r="J52" s="5" t="s">
        <v>420</v>
      </c>
    </row>
    <row r="53" spans="1:10" x14ac:dyDescent="0.2">
      <c r="A53" t="s">
        <v>253</v>
      </c>
      <c r="B53" s="5" t="s">
        <v>421</v>
      </c>
      <c r="C53" s="5" t="s">
        <v>363</v>
      </c>
      <c r="D53" s="5" t="s">
        <v>341</v>
      </c>
      <c r="E53" s="5" t="s">
        <v>387</v>
      </c>
      <c r="F53" s="5" t="s">
        <v>422</v>
      </c>
      <c r="G53" s="5" t="s">
        <v>22</v>
      </c>
      <c r="H53" s="5" t="s">
        <v>23</v>
      </c>
      <c r="I53" s="5" t="s">
        <v>405</v>
      </c>
      <c r="J53" s="5" t="s">
        <v>423</v>
      </c>
    </row>
    <row r="54" spans="1:10" x14ac:dyDescent="0.2">
      <c r="A54" t="s">
        <v>259</v>
      </c>
      <c r="B54" s="5" t="s">
        <v>424</v>
      </c>
      <c r="C54" s="5" t="s">
        <v>114</v>
      </c>
      <c r="D54" s="5" t="s">
        <v>294</v>
      </c>
      <c r="E54" s="5" t="s">
        <v>88</v>
      </c>
      <c r="F54" s="5" t="s">
        <v>425</v>
      </c>
      <c r="G54" s="5" t="s">
        <v>22</v>
      </c>
      <c r="H54" s="5" t="s">
        <v>23</v>
      </c>
      <c r="I54" s="5" t="s">
        <v>61</v>
      </c>
      <c r="J54" s="5" t="s">
        <v>426</v>
      </c>
    </row>
    <row r="55" spans="1:10" x14ac:dyDescent="0.2">
      <c r="A55" t="s">
        <v>264</v>
      </c>
      <c r="B55" s="5" t="s">
        <v>427</v>
      </c>
      <c r="C55" s="5" t="s">
        <v>266</v>
      </c>
      <c r="D55" s="5" t="s">
        <v>356</v>
      </c>
      <c r="E55" s="5" t="s">
        <v>53</v>
      </c>
      <c r="F55" s="5" t="s">
        <v>118</v>
      </c>
      <c r="G55" s="5" t="s">
        <v>22</v>
      </c>
      <c r="H55" s="5" t="s">
        <v>23</v>
      </c>
      <c r="I55" s="5" t="s">
        <v>237</v>
      </c>
      <c r="J55" s="5" t="s">
        <v>268</v>
      </c>
    </row>
    <row r="56" spans="1:10" x14ac:dyDescent="0.2">
      <c r="A56" t="s">
        <v>269</v>
      </c>
      <c r="B56" s="5" t="s">
        <v>136</v>
      </c>
      <c r="C56" s="5" t="s">
        <v>71</v>
      </c>
      <c r="D56" s="5" t="s">
        <v>428</v>
      </c>
      <c r="E56" s="5" t="s">
        <v>22</v>
      </c>
      <c r="F56" s="5" t="s">
        <v>23</v>
      </c>
      <c r="G56" s="5" t="s">
        <v>22</v>
      </c>
      <c r="H56" s="5" t="s">
        <v>23</v>
      </c>
      <c r="I56" s="5" t="s">
        <v>71</v>
      </c>
      <c r="J56" s="5" t="s">
        <v>71</v>
      </c>
    </row>
    <row r="57" spans="1:10" x14ac:dyDescent="0.2">
      <c r="A57" s="7" t="s">
        <v>271</v>
      </c>
      <c r="B57" s="6" t="s">
        <v>429</v>
      </c>
      <c r="C57" s="6" t="s">
        <v>430</v>
      </c>
      <c r="D57" s="6" t="s">
        <v>213</v>
      </c>
      <c r="E57" s="6" t="s">
        <v>431</v>
      </c>
      <c r="F57" s="6" t="s">
        <v>71</v>
      </c>
      <c r="G57" s="6" t="s">
        <v>71</v>
      </c>
      <c r="H57" s="6" t="s">
        <v>71</v>
      </c>
      <c r="I57" s="6" t="s">
        <v>432</v>
      </c>
      <c r="J57" s="6" t="s">
        <v>71</v>
      </c>
    </row>
  </sheetData>
  <pageMargins left="0.7" right="0.7" top="0.75" bottom="0.75" header="0.3" footer="0.3"/>
  <pageSetup paperSize="9" orientation="portrait" horizontalDpi="300" verticalDpi="300"/>
  <ignoredErrors>
    <ignoredError sqref="B5:J57" numberStoredAsText="1"/>
  </ignoredErrors>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2"/>
  <sheetViews>
    <sheetView workbookViewId="0"/>
  </sheetViews>
  <sheetFormatPr defaultColWidth="10.88671875" defaultRowHeight="15" x14ac:dyDescent="0.2"/>
  <cols>
    <col min="1" max="1" width="43.77734375" customWidth="1"/>
    <col min="2" max="3" width="8.77734375" customWidth="1"/>
    <col min="4" max="4" width="12.77734375" customWidth="1"/>
    <col min="5" max="5" width="15.77734375" customWidth="1"/>
    <col min="6" max="6" width="13.77734375" customWidth="1"/>
    <col min="7" max="7" width="17.77734375" customWidth="1"/>
    <col min="8" max="8" width="15.77734375" customWidth="1"/>
    <col min="9" max="9" width="17.77734375" customWidth="1"/>
    <col min="10" max="10" width="15.77734375" customWidth="1"/>
  </cols>
  <sheetData>
    <row r="1" spans="1:10" ht="30" customHeight="1" x14ac:dyDescent="0.2">
      <c r="A1" s="1" t="s">
        <v>499</v>
      </c>
    </row>
    <row r="2" spans="1:10" x14ac:dyDescent="0.2">
      <c r="A2" t="s">
        <v>487</v>
      </c>
    </row>
    <row r="3" spans="1:10" x14ac:dyDescent="0.2">
      <c r="A3" t="s">
        <v>488</v>
      </c>
    </row>
    <row r="4" spans="1:10" ht="15.75" x14ac:dyDescent="0.25">
      <c r="A4" s="4" t="s">
        <v>6</v>
      </c>
      <c r="B4" s="4" t="s">
        <v>7</v>
      </c>
      <c r="C4" s="4" t="s">
        <v>8</v>
      </c>
      <c r="D4" s="4" t="s">
        <v>9</v>
      </c>
      <c r="E4" s="4" t="s">
        <v>10</v>
      </c>
      <c r="F4" s="4" t="s">
        <v>11</v>
      </c>
      <c r="G4" s="4" t="s">
        <v>12</v>
      </c>
      <c r="H4" s="4" t="s">
        <v>13</v>
      </c>
      <c r="I4" s="4" t="s">
        <v>14</v>
      </c>
      <c r="J4" s="4" t="s">
        <v>15</v>
      </c>
    </row>
    <row r="5" spans="1:10" x14ac:dyDescent="0.2">
      <c r="A5" t="s">
        <v>16</v>
      </c>
      <c r="B5" s="5" t="s">
        <v>153</v>
      </c>
      <c r="C5" s="5" t="s">
        <v>71</v>
      </c>
      <c r="D5" s="5" t="s">
        <v>146</v>
      </c>
      <c r="E5" s="5" t="s">
        <v>22</v>
      </c>
      <c r="F5" s="5" t="s">
        <v>23</v>
      </c>
      <c r="G5" s="5" t="s">
        <v>22</v>
      </c>
      <c r="H5" s="5" t="s">
        <v>23</v>
      </c>
      <c r="I5" s="5" t="s">
        <v>71</v>
      </c>
      <c r="J5" s="5" t="s">
        <v>71</v>
      </c>
    </row>
    <row r="6" spans="1:10" x14ac:dyDescent="0.2">
      <c r="A6" t="s">
        <v>433</v>
      </c>
      <c r="B6" s="5" t="s">
        <v>434</v>
      </c>
      <c r="C6" s="5" t="s">
        <v>114</v>
      </c>
      <c r="D6" s="5" t="s">
        <v>435</v>
      </c>
      <c r="E6" s="5" t="s">
        <v>53</v>
      </c>
      <c r="F6" s="5" t="s">
        <v>436</v>
      </c>
      <c r="G6" s="5" t="s">
        <v>22</v>
      </c>
      <c r="H6" s="5" t="s">
        <v>23</v>
      </c>
      <c r="I6" s="5" t="s">
        <v>130</v>
      </c>
      <c r="J6" s="5" t="s">
        <v>437</v>
      </c>
    </row>
    <row r="7" spans="1:10" x14ac:dyDescent="0.2">
      <c r="A7" t="s">
        <v>438</v>
      </c>
      <c r="B7" s="5" t="s">
        <v>439</v>
      </c>
      <c r="C7" s="5" t="s">
        <v>113</v>
      </c>
      <c r="D7" s="5" t="s">
        <v>110</v>
      </c>
      <c r="E7" s="5" t="s">
        <v>53</v>
      </c>
      <c r="F7" s="5" t="s">
        <v>440</v>
      </c>
      <c r="G7" s="5" t="s">
        <v>22</v>
      </c>
      <c r="H7" s="5" t="s">
        <v>23</v>
      </c>
      <c r="I7" s="5" t="s">
        <v>45</v>
      </c>
      <c r="J7" s="5" t="s">
        <v>441</v>
      </c>
    </row>
    <row r="8" spans="1:10" x14ac:dyDescent="0.2">
      <c r="A8" t="s">
        <v>49</v>
      </c>
      <c r="B8" s="5" t="s">
        <v>442</v>
      </c>
      <c r="C8" s="5" t="s">
        <v>140</v>
      </c>
      <c r="D8" s="5" t="s">
        <v>410</v>
      </c>
      <c r="E8" s="5" t="s">
        <v>71</v>
      </c>
      <c r="F8" s="5" t="s">
        <v>71</v>
      </c>
      <c r="G8" s="5" t="s">
        <v>22</v>
      </c>
      <c r="H8" s="5" t="s">
        <v>23</v>
      </c>
      <c r="I8" s="5" t="s">
        <v>237</v>
      </c>
      <c r="J8" s="5" t="s">
        <v>71</v>
      </c>
    </row>
    <row r="9" spans="1:10" x14ac:dyDescent="0.2">
      <c r="A9" t="s">
        <v>57</v>
      </c>
      <c r="B9" s="5" t="s">
        <v>424</v>
      </c>
      <c r="C9" s="5" t="s">
        <v>136</v>
      </c>
      <c r="D9" s="5" t="s">
        <v>70</v>
      </c>
      <c r="E9" s="5" t="s">
        <v>24</v>
      </c>
      <c r="F9" s="5" t="s">
        <v>443</v>
      </c>
      <c r="G9" s="5" t="s">
        <v>22</v>
      </c>
      <c r="H9" s="5" t="s">
        <v>23</v>
      </c>
      <c r="I9" s="5" t="s">
        <v>61</v>
      </c>
      <c r="J9" s="5" t="s">
        <v>444</v>
      </c>
    </row>
    <row r="10" spans="1:10" x14ac:dyDescent="0.2">
      <c r="A10" t="s">
        <v>65</v>
      </c>
      <c r="B10" s="5" t="s">
        <v>71</v>
      </c>
      <c r="C10" s="5" t="s">
        <v>22</v>
      </c>
      <c r="D10" s="5" t="s">
        <v>23</v>
      </c>
      <c r="E10" s="5" t="s">
        <v>66</v>
      </c>
      <c r="F10" s="5" t="s">
        <v>66</v>
      </c>
      <c r="G10" s="5" t="s">
        <v>66</v>
      </c>
      <c r="H10" s="5" t="s">
        <v>66</v>
      </c>
      <c r="I10" s="5" t="s">
        <v>66</v>
      </c>
      <c r="J10" s="5" t="s">
        <v>66</v>
      </c>
    </row>
    <row r="11" spans="1:10" x14ac:dyDescent="0.2">
      <c r="A11" t="s">
        <v>72</v>
      </c>
      <c r="B11" s="5" t="s">
        <v>445</v>
      </c>
      <c r="C11" s="5" t="s">
        <v>266</v>
      </c>
      <c r="D11" s="5" t="s">
        <v>194</v>
      </c>
      <c r="E11" s="5" t="s">
        <v>88</v>
      </c>
      <c r="F11" s="5" t="s">
        <v>162</v>
      </c>
      <c r="G11" s="5" t="s">
        <v>22</v>
      </c>
      <c r="H11" s="5" t="s">
        <v>23</v>
      </c>
      <c r="I11" s="5" t="s">
        <v>142</v>
      </c>
      <c r="J11" s="5" t="s">
        <v>446</v>
      </c>
    </row>
    <row r="12" spans="1:10" x14ac:dyDescent="0.2">
      <c r="A12" t="s">
        <v>79</v>
      </c>
      <c r="B12" s="5" t="s">
        <v>91</v>
      </c>
      <c r="C12" s="5" t="s">
        <v>71</v>
      </c>
      <c r="D12" s="5" t="s">
        <v>29</v>
      </c>
      <c r="E12" s="5" t="s">
        <v>71</v>
      </c>
      <c r="F12" s="5" t="s">
        <v>71</v>
      </c>
      <c r="G12" s="5" t="s">
        <v>22</v>
      </c>
      <c r="H12" s="5" t="s">
        <v>23</v>
      </c>
      <c r="I12" s="5" t="s">
        <v>71</v>
      </c>
      <c r="J12" s="5" t="s">
        <v>71</v>
      </c>
    </row>
    <row r="13" spans="1:10" x14ac:dyDescent="0.2">
      <c r="A13" t="s">
        <v>81</v>
      </c>
      <c r="B13" s="5" t="s">
        <v>447</v>
      </c>
      <c r="C13" s="5" t="s">
        <v>61</v>
      </c>
      <c r="D13" s="5" t="s">
        <v>318</v>
      </c>
      <c r="E13" s="5" t="s">
        <v>69</v>
      </c>
      <c r="F13" s="5" t="s">
        <v>448</v>
      </c>
      <c r="G13" s="5" t="s">
        <v>22</v>
      </c>
      <c r="H13" s="5" t="s">
        <v>23</v>
      </c>
      <c r="I13" s="5" t="s">
        <v>91</v>
      </c>
      <c r="J13" s="5" t="s">
        <v>449</v>
      </c>
    </row>
    <row r="14" spans="1:10" x14ac:dyDescent="0.2">
      <c r="A14" t="s">
        <v>92</v>
      </c>
      <c r="B14" s="5" t="s">
        <v>284</v>
      </c>
      <c r="C14" s="5" t="s">
        <v>88</v>
      </c>
      <c r="D14" s="5" t="s">
        <v>325</v>
      </c>
      <c r="E14" s="5" t="s">
        <v>71</v>
      </c>
      <c r="F14" s="5" t="s">
        <v>71</v>
      </c>
      <c r="G14" s="5" t="s">
        <v>22</v>
      </c>
      <c r="H14" s="5" t="s">
        <v>23</v>
      </c>
      <c r="I14" s="5" t="s">
        <v>69</v>
      </c>
      <c r="J14" s="5" t="s">
        <v>71</v>
      </c>
    </row>
    <row r="15" spans="1:10" x14ac:dyDescent="0.2">
      <c r="A15" t="s">
        <v>100</v>
      </c>
      <c r="B15" s="5" t="s">
        <v>450</v>
      </c>
      <c r="C15" s="5" t="s">
        <v>61</v>
      </c>
      <c r="D15" s="5" t="s">
        <v>233</v>
      </c>
      <c r="E15" s="5" t="s">
        <v>53</v>
      </c>
      <c r="F15" s="5" t="s">
        <v>451</v>
      </c>
      <c r="G15" s="5" t="s">
        <v>22</v>
      </c>
      <c r="H15" s="5" t="s">
        <v>23</v>
      </c>
      <c r="I15" s="5" t="s">
        <v>91</v>
      </c>
      <c r="J15" s="5" t="s">
        <v>452</v>
      </c>
    </row>
    <row r="16" spans="1:10" x14ac:dyDescent="0.2">
      <c r="A16" t="s">
        <v>108</v>
      </c>
      <c r="B16" s="5" t="s">
        <v>210</v>
      </c>
      <c r="C16" s="5" t="s">
        <v>53</v>
      </c>
      <c r="D16" s="5" t="s">
        <v>299</v>
      </c>
      <c r="E16" s="5" t="s">
        <v>20</v>
      </c>
      <c r="F16" s="5" t="s">
        <v>71</v>
      </c>
      <c r="G16" s="5" t="s">
        <v>22</v>
      </c>
      <c r="H16" s="5" t="s">
        <v>23</v>
      </c>
      <c r="I16" s="5" t="s">
        <v>71</v>
      </c>
      <c r="J16" s="5" t="s">
        <v>71</v>
      </c>
    </row>
    <row r="17" spans="1:10" x14ac:dyDescent="0.2">
      <c r="A17" t="s">
        <v>111</v>
      </c>
      <c r="B17" s="5" t="s">
        <v>130</v>
      </c>
      <c r="C17" s="5" t="s">
        <v>71</v>
      </c>
      <c r="D17" s="5" t="s">
        <v>274</v>
      </c>
      <c r="E17" s="5" t="s">
        <v>22</v>
      </c>
      <c r="F17" s="5" t="s">
        <v>23</v>
      </c>
      <c r="G17" s="5" t="s">
        <v>22</v>
      </c>
      <c r="H17" s="5" t="s">
        <v>23</v>
      </c>
      <c r="I17" s="5" t="s">
        <v>71</v>
      </c>
      <c r="J17" s="5" t="s">
        <v>71</v>
      </c>
    </row>
    <row r="18" spans="1:10" x14ac:dyDescent="0.2">
      <c r="A18" t="s">
        <v>115</v>
      </c>
      <c r="B18" s="5" t="s">
        <v>453</v>
      </c>
      <c r="C18" s="5" t="s">
        <v>31</v>
      </c>
      <c r="D18" s="5" t="s">
        <v>454</v>
      </c>
      <c r="E18" s="5" t="s">
        <v>130</v>
      </c>
      <c r="F18" s="5" t="s">
        <v>71</v>
      </c>
      <c r="G18" s="5" t="s">
        <v>71</v>
      </c>
      <c r="H18" s="5" t="s">
        <v>71</v>
      </c>
      <c r="I18" s="5" t="s">
        <v>455</v>
      </c>
      <c r="J18" s="5" t="s">
        <v>71</v>
      </c>
    </row>
    <row r="19" spans="1:10" x14ac:dyDescent="0.2">
      <c r="A19" t="s">
        <v>138</v>
      </c>
      <c r="B19" s="5" t="s">
        <v>456</v>
      </c>
      <c r="C19" s="5" t="s">
        <v>91</v>
      </c>
      <c r="D19" s="5" t="s">
        <v>318</v>
      </c>
      <c r="E19" s="5" t="s">
        <v>20</v>
      </c>
      <c r="F19" s="5" t="s">
        <v>251</v>
      </c>
      <c r="G19" s="5" t="s">
        <v>22</v>
      </c>
      <c r="H19" s="5" t="s">
        <v>23</v>
      </c>
      <c r="I19" s="5" t="s">
        <v>18</v>
      </c>
      <c r="J19" s="5" t="s">
        <v>252</v>
      </c>
    </row>
    <row r="20" spans="1:10" x14ac:dyDescent="0.2">
      <c r="A20" t="s">
        <v>144</v>
      </c>
      <c r="B20" s="5" t="s">
        <v>53</v>
      </c>
      <c r="C20" s="5" t="s">
        <v>22</v>
      </c>
      <c r="D20" s="5" t="s">
        <v>23</v>
      </c>
      <c r="E20" s="5" t="s">
        <v>22</v>
      </c>
      <c r="F20" s="5" t="s">
        <v>23</v>
      </c>
      <c r="G20" s="5" t="s">
        <v>22</v>
      </c>
      <c r="H20" s="5" t="s">
        <v>23</v>
      </c>
      <c r="I20" s="5" t="s">
        <v>22</v>
      </c>
      <c r="J20" s="5" t="s">
        <v>23</v>
      </c>
    </row>
    <row r="21" spans="1:10" x14ac:dyDescent="0.2">
      <c r="A21" t="s">
        <v>147</v>
      </c>
      <c r="B21" s="5" t="s">
        <v>88</v>
      </c>
      <c r="C21" s="5" t="s">
        <v>22</v>
      </c>
      <c r="D21" s="5" t="s">
        <v>23</v>
      </c>
      <c r="E21" s="5" t="s">
        <v>22</v>
      </c>
      <c r="F21" s="5" t="s">
        <v>23</v>
      </c>
      <c r="G21" s="5" t="s">
        <v>22</v>
      </c>
      <c r="H21" s="5" t="s">
        <v>23</v>
      </c>
      <c r="I21" s="5" t="s">
        <v>22</v>
      </c>
      <c r="J21" s="5" t="s">
        <v>23</v>
      </c>
    </row>
    <row r="22" spans="1:10" x14ac:dyDescent="0.2">
      <c r="A22" t="s">
        <v>149</v>
      </c>
      <c r="B22" s="5" t="s">
        <v>457</v>
      </c>
      <c r="C22" s="5" t="s">
        <v>61</v>
      </c>
      <c r="D22" s="5" t="s">
        <v>118</v>
      </c>
      <c r="E22" s="5" t="s">
        <v>24</v>
      </c>
      <c r="F22" s="5" t="s">
        <v>458</v>
      </c>
      <c r="G22" s="5" t="s">
        <v>22</v>
      </c>
      <c r="H22" s="5" t="s">
        <v>23</v>
      </c>
      <c r="I22" s="5" t="s">
        <v>24</v>
      </c>
      <c r="J22" s="5" t="s">
        <v>459</v>
      </c>
    </row>
    <row r="23" spans="1:10" x14ac:dyDescent="0.2">
      <c r="A23" t="s">
        <v>156</v>
      </c>
      <c r="B23" s="5" t="s">
        <v>136</v>
      </c>
      <c r="C23" s="5" t="s">
        <v>71</v>
      </c>
      <c r="D23" s="5" t="s">
        <v>428</v>
      </c>
      <c r="E23" s="5" t="s">
        <v>71</v>
      </c>
      <c r="F23" s="5" t="s">
        <v>71</v>
      </c>
      <c r="G23" s="5" t="s">
        <v>22</v>
      </c>
      <c r="H23" s="5" t="s">
        <v>23</v>
      </c>
      <c r="I23" s="5" t="s">
        <v>22</v>
      </c>
      <c r="J23" s="5" t="s">
        <v>71</v>
      </c>
    </row>
    <row r="24" spans="1:10" x14ac:dyDescent="0.2">
      <c r="A24" t="s">
        <v>159</v>
      </c>
      <c r="B24" s="5" t="s">
        <v>164</v>
      </c>
      <c r="C24" s="5" t="s">
        <v>96</v>
      </c>
      <c r="D24" s="5" t="s">
        <v>460</v>
      </c>
      <c r="E24" s="5" t="s">
        <v>22</v>
      </c>
      <c r="F24" s="5" t="s">
        <v>23</v>
      </c>
      <c r="G24" s="5" t="s">
        <v>22</v>
      </c>
      <c r="H24" s="5" t="s">
        <v>23</v>
      </c>
      <c r="I24" s="5" t="s">
        <v>96</v>
      </c>
      <c r="J24" s="5" t="s">
        <v>181</v>
      </c>
    </row>
    <row r="25" spans="1:10" x14ac:dyDescent="0.2">
      <c r="A25" t="s">
        <v>166</v>
      </c>
      <c r="B25" s="5" t="s">
        <v>18</v>
      </c>
      <c r="C25" s="5" t="s">
        <v>71</v>
      </c>
      <c r="D25" s="5" t="s">
        <v>330</v>
      </c>
      <c r="E25" s="5" t="s">
        <v>22</v>
      </c>
      <c r="F25" s="5" t="s">
        <v>23</v>
      </c>
      <c r="G25" s="5" t="s">
        <v>22</v>
      </c>
      <c r="H25" s="5" t="s">
        <v>23</v>
      </c>
      <c r="I25" s="5" t="s">
        <v>71</v>
      </c>
      <c r="J25" s="5" t="s">
        <v>71</v>
      </c>
    </row>
    <row r="26" spans="1:10" x14ac:dyDescent="0.2">
      <c r="A26" t="s">
        <v>172</v>
      </c>
      <c r="B26" s="5" t="s">
        <v>461</v>
      </c>
      <c r="C26" s="5" t="s">
        <v>168</v>
      </c>
      <c r="D26" s="5" t="s">
        <v>462</v>
      </c>
      <c r="E26" s="5" t="s">
        <v>91</v>
      </c>
      <c r="F26" s="5" t="s">
        <v>463</v>
      </c>
      <c r="G26" s="5" t="s">
        <v>22</v>
      </c>
      <c r="H26" s="5" t="s">
        <v>23</v>
      </c>
      <c r="I26" s="5" t="s">
        <v>61</v>
      </c>
      <c r="J26" s="5" t="s">
        <v>464</v>
      </c>
    </row>
    <row r="27" spans="1:10" x14ac:dyDescent="0.2">
      <c r="A27" t="s">
        <v>179</v>
      </c>
      <c r="B27" s="5" t="s">
        <v>88</v>
      </c>
      <c r="C27" s="5" t="s">
        <v>71</v>
      </c>
      <c r="D27" s="5" t="s">
        <v>465</v>
      </c>
      <c r="E27" s="5" t="s">
        <v>22</v>
      </c>
      <c r="F27" s="5" t="s">
        <v>23</v>
      </c>
      <c r="G27" s="5" t="s">
        <v>22</v>
      </c>
      <c r="H27" s="5" t="s">
        <v>23</v>
      </c>
      <c r="I27" s="5" t="s">
        <v>71</v>
      </c>
      <c r="J27" s="5" t="s">
        <v>71</v>
      </c>
    </row>
    <row r="28" spans="1:10" x14ac:dyDescent="0.2">
      <c r="A28" t="s">
        <v>182</v>
      </c>
      <c r="B28" s="5" t="s">
        <v>96</v>
      </c>
      <c r="C28" s="5" t="s">
        <v>71</v>
      </c>
      <c r="D28" s="5" t="s">
        <v>331</v>
      </c>
      <c r="E28" s="5" t="s">
        <v>71</v>
      </c>
      <c r="F28" s="5" t="s">
        <v>71</v>
      </c>
      <c r="G28" s="5" t="s">
        <v>22</v>
      </c>
      <c r="H28" s="5" t="s">
        <v>23</v>
      </c>
      <c r="I28" s="5" t="s">
        <v>71</v>
      </c>
      <c r="J28" s="5" t="s">
        <v>71</v>
      </c>
    </row>
    <row r="29" spans="1:10" x14ac:dyDescent="0.2">
      <c r="A29" t="s">
        <v>185</v>
      </c>
      <c r="B29" s="5" t="s">
        <v>113</v>
      </c>
      <c r="C29" s="5" t="s">
        <v>71</v>
      </c>
      <c r="D29" s="5" t="s">
        <v>466</v>
      </c>
      <c r="E29" s="5" t="s">
        <v>71</v>
      </c>
      <c r="F29" s="5" t="s">
        <v>71</v>
      </c>
      <c r="G29" s="5" t="s">
        <v>22</v>
      </c>
      <c r="H29" s="5" t="s">
        <v>23</v>
      </c>
      <c r="I29" s="5" t="s">
        <v>71</v>
      </c>
      <c r="J29" s="5" t="s">
        <v>71</v>
      </c>
    </row>
    <row r="30" spans="1:10" x14ac:dyDescent="0.2">
      <c r="A30" t="s">
        <v>187</v>
      </c>
      <c r="B30" s="5" t="s">
        <v>53</v>
      </c>
      <c r="C30" s="5" t="s">
        <v>22</v>
      </c>
      <c r="D30" s="5" t="s">
        <v>23</v>
      </c>
      <c r="E30" s="5" t="s">
        <v>66</v>
      </c>
      <c r="F30" s="5" t="s">
        <v>66</v>
      </c>
      <c r="G30" s="5" t="s">
        <v>66</v>
      </c>
      <c r="H30" s="5" t="s">
        <v>66</v>
      </c>
      <c r="I30" s="5" t="s">
        <v>66</v>
      </c>
      <c r="J30" s="5" t="s">
        <v>66</v>
      </c>
    </row>
    <row r="31" spans="1:10" x14ac:dyDescent="0.2">
      <c r="A31" t="s">
        <v>190</v>
      </c>
      <c r="B31" s="5" t="s">
        <v>467</v>
      </c>
      <c r="C31" s="5" t="s">
        <v>237</v>
      </c>
      <c r="D31" s="5" t="s">
        <v>118</v>
      </c>
      <c r="E31" s="5" t="s">
        <v>69</v>
      </c>
      <c r="F31" s="5" t="s">
        <v>299</v>
      </c>
      <c r="G31" s="5" t="s">
        <v>22</v>
      </c>
      <c r="H31" s="5" t="s">
        <v>23</v>
      </c>
      <c r="I31" s="5" t="s">
        <v>379</v>
      </c>
      <c r="J31" s="5" t="s">
        <v>468</v>
      </c>
    </row>
    <row r="32" spans="1:10" x14ac:dyDescent="0.2">
      <c r="A32" t="s">
        <v>469</v>
      </c>
      <c r="B32" s="5" t="s">
        <v>470</v>
      </c>
      <c r="C32" s="5" t="s">
        <v>53</v>
      </c>
      <c r="D32" s="5" t="s">
        <v>158</v>
      </c>
      <c r="E32" s="5" t="s">
        <v>71</v>
      </c>
      <c r="F32" s="5" t="s">
        <v>71</v>
      </c>
      <c r="G32" s="5" t="s">
        <v>22</v>
      </c>
      <c r="H32" s="5" t="s">
        <v>23</v>
      </c>
      <c r="I32" s="5" t="s">
        <v>53</v>
      </c>
      <c r="J32" s="5" t="s">
        <v>71</v>
      </c>
    </row>
    <row r="33" spans="1:10" x14ac:dyDescent="0.2">
      <c r="A33" t="s">
        <v>202</v>
      </c>
      <c r="B33" s="5" t="s">
        <v>471</v>
      </c>
      <c r="C33" s="5" t="s">
        <v>175</v>
      </c>
      <c r="D33" s="5" t="s">
        <v>331</v>
      </c>
      <c r="E33" s="5" t="s">
        <v>91</v>
      </c>
      <c r="F33" s="5" t="s">
        <v>472</v>
      </c>
      <c r="G33" s="5" t="s">
        <v>22</v>
      </c>
      <c r="H33" s="5" t="s">
        <v>23</v>
      </c>
      <c r="I33" s="5" t="s">
        <v>61</v>
      </c>
      <c r="J33" s="5" t="s">
        <v>473</v>
      </c>
    </row>
    <row r="34" spans="1:10" x14ac:dyDescent="0.2">
      <c r="A34" t="s">
        <v>207</v>
      </c>
      <c r="B34" s="5" t="s">
        <v>474</v>
      </c>
      <c r="C34" s="5" t="s">
        <v>18</v>
      </c>
      <c r="D34" s="5" t="s">
        <v>146</v>
      </c>
      <c r="E34" s="5" t="s">
        <v>71</v>
      </c>
      <c r="F34" s="5" t="s">
        <v>71</v>
      </c>
      <c r="G34" s="5" t="s">
        <v>22</v>
      </c>
      <c r="H34" s="5" t="s">
        <v>23</v>
      </c>
      <c r="I34" s="5" t="s">
        <v>18</v>
      </c>
      <c r="J34" s="5" t="s">
        <v>71</v>
      </c>
    </row>
    <row r="35" spans="1:10" x14ac:dyDescent="0.2">
      <c r="A35" t="s">
        <v>211</v>
      </c>
      <c r="B35" s="5" t="s">
        <v>153</v>
      </c>
      <c r="C35" s="5" t="s">
        <v>53</v>
      </c>
      <c r="D35" s="5" t="s">
        <v>475</v>
      </c>
      <c r="E35" s="5" t="s">
        <v>22</v>
      </c>
      <c r="F35" s="5" t="s">
        <v>23</v>
      </c>
      <c r="G35" s="5" t="s">
        <v>22</v>
      </c>
      <c r="H35" s="5" t="s">
        <v>23</v>
      </c>
      <c r="I35" s="5" t="s">
        <v>53</v>
      </c>
      <c r="J35" s="5" t="s">
        <v>181</v>
      </c>
    </row>
    <row r="36" spans="1:10" x14ac:dyDescent="0.2">
      <c r="A36" t="s">
        <v>476</v>
      </c>
      <c r="B36" s="5" t="s">
        <v>53</v>
      </c>
      <c r="C36" s="5" t="s">
        <v>22</v>
      </c>
      <c r="D36" s="5" t="s">
        <v>23</v>
      </c>
      <c r="E36" s="5" t="s">
        <v>66</v>
      </c>
      <c r="F36" s="5" t="s">
        <v>66</v>
      </c>
      <c r="G36" s="5" t="s">
        <v>66</v>
      </c>
      <c r="H36" s="5" t="s">
        <v>66</v>
      </c>
      <c r="I36" s="5" t="s">
        <v>66</v>
      </c>
      <c r="J36" s="5" t="s">
        <v>66</v>
      </c>
    </row>
    <row r="37" spans="1:10" x14ac:dyDescent="0.2">
      <c r="A37" t="s">
        <v>220</v>
      </c>
      <c r="B37" s="5" t="s">
        <v>477</v>
      </c>
      <c r="C37" s="5" t="s">
        <v>37</v>
      </c>
      <c r="D37" s="5" t="s">
        <v>380</v>
      </c>
      <c r="E37" s="5" t="s">
        <v>18</v>
      </c>
      <c r="F37" s="5" t="s">
        <v>478</v>
      </c>
      <c r="G37" s="5" t="s">
        <v>22</v>
      </c>
      <c r="H37" s="5" t="s">
        <v>23</v>
      </c>
      <c r="I37" s="5" t="s">
        <v>114</v>
      </c>
      <c r="J37" s="5" t="s">
        <v>479</v>
      </c>
    </row>
    <row r="38" spans="1:10" x14ac:dyDescent="0.2">
      <c r="A38" t="s">
        <v>225</v>
      </c>
      <c r="B38" s="5" t="s">
        <v>480</v>
      </c>
      <c r="C38" s="5" t="s">
        <v>392</v>
      </c>
      <c r="D38" s="5" t="s">
        <v>299</v>
      </c>
      <c r="E38" s="5" t="s">
        <v>71</v>
      </c>
      <c r="F38" s="5" t="s">
        <v>71</v>
      </c>
      <c r="G38" s="5" t="s">
        <v>22</v>
      </c>
      <c r="H38" s="5" t="s">
        <v>23</v>
      </c>
      <c r="I38" s="5" t="s">
        <v>392</v>
      </c>
      <c r="J38" s="5" t="s">
        <v>71</v>
      </c>
    </row>
    <row r="39" spans="1:10" x14ac:dyDescent="0.2">
      <c r="A39" t="s">
        <v>253</v>
      </c>
      <c r="B39" s="5" t="s">
        <v>140</v>
      </c>
      <c r="C39" s="5" t="s">
        <v>53</v>
      </c>
      <c r="D39" s="5" t="s">
        <v>169</v>
      </c>
      <c r="E39" s="5" t="s">
        <v>71</v>
      </c>
      <c r="F39" s="5" t="s">
        <v>71</v>
      </c>
      <c r="G39" s="5" t="s">
        <v>22</v>
      </c>
      <c r="H39" s="5" t="s">
        <v>23</v>
      </c>
      <c r="I39" s="5" t="s">
        <v>53</v>
      </c>
      <c r="J39" s="5" t="s">
        <v>71</v>
      </c>
    </row>
    <row r="40" spans="1:10" x14ac:dyDescent="0.2">
      <c r="A40" t="s">
        <v>264</v>
      </c>
      <c r="B40" s="5" t="s">
        <v>481</v>
      </c>
      <c r="C40" s="5" t="s">
        <v>18</v>
      </c>
      <c r="D40" s="5" t="s">
        <v>280</v>
      </c>
      <c r="E40" s="5" t="s">
        <v>71</v>
      </c>
      <c r="F40" s="5" t="s">
        <v>71</v>
      </c>
      <c r="G40" s="5" t="s">
        <v>22</v>
      </c>
      <c r="H40" s="5" t="s">
        <v>23</v>
      </c>
      <c r="I40" s="5" t="s">
        <v>24</v>
      </c>
      <c r="J40" s="5" t="s">
        <v>71</v>
      </c>
    </row>
    <row r="41" spans="1:10" x14ac:dyDescent="0.2">
      <c r="A41" t="s">
        <v>482</v>
      </c>
      <c r="B41" s="5" t="s">
        <v>417</v>
      </c>
      <c r="C41" s="5" t="s">
        <v>53</v>
      </c>
      <c r="D41" s="5" t="s">
        <v>36</v>
      </c>
      <c r="E41" s="5" t="s">
        <v>71</v>
      </c>
      <c r="F41" s="5" t="s">
        <v>71</v>
      </c>
      <c r="G41" s="5" t="s">
        <v>22</v>
      </c>
      <c r="H41" s="5" t="s">
        <v>23</v>
      </c>
      <c r="I41" s="5" t="s">
        <v>53</v>
      </c>
      <c r="J41" s="5" t="s">
        <v>71</v>
      </c>
    </row>
    <row r="42" spans="1:10" x14ac:dyDescent="0.2">
      <c r="A42" s="7" t="s">
        <v>271</v>
      </c>
      <c r="B42" s="6" t="s">
        <v>483</v>
      </c>
      <c r="C42" s="6" t="s">
        <v>484</v>
      </c>
      <c r="D42" s="6" t="s">
        <v>280</v>
      </c>
      <c r="E42" s="6" t="s">
        <v>485</v>
      </c>
      <c r="F42" s="6" t="s">
        <v>71</v>
      </c>
      <c r="G42" s="6" t="s">
        <v>71</v>
      </c>
      <c r="H42" s="6" t="s">
        <v>71</v>
      </c>
      <c r="I42" s="6" t="s">
        <v>486</v>
      </c>
      <c r="J42" s="6" t="s">
        <v>71</v>
      </c>
    </row>
  </sheetData>
  <pageMargins left="0.7" right="0.7" top="0.75" bottom="0.75" header="0.3" footer="0.3"/>
  <pageSetup paperSize="9" orientation="portrait" horizontalDpi="300" verticalDpi="300"/>
  <ignoredErrors>
    <ignoredError sqref="B5:J42" numberStoredAsText="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workbookViewId="0"/>
  </sheetViews>
  <sheetFormatPr defaultColWidth="10.88671875" defaultRowHeight="15" x14ac:dyDescent="0.2"/>
  <cols>
    <col min="1" max="1" width="13.77734375" customWidth="1"/>
    <col min="2" max="2" width="80.77734375" style="2" customWidth="1"/>
  </cols>
  <sheetData>
    <row r="1" spans="1:2" ht="30" customHeight="1" x14ac:dyDescent="0.2">
      <c r="A1" s="1" t="s">
        <v>500</v>
      </c>
    </row>
    <row r="2" spans="1:2" ht="15.75" x14ac:dyDescent="0.25">
      <c r="A2" s="4" t="s">
        <v>489</v>
      </c>
      <c r="B2" s="8" t="s">
        <v>490</v>
      </c>
    </row>
    <row r="3" spans="1:2" ht="60" x14ac:dyDescent="0.2">
      <c r="A3" t="s">
        <v>491</v>
      </c>
      <c r="B3" s="2" t="s">
        <v>492</v>
      </c>
    </row>
    <row r="4" spans="1:2" ht="45" x14ac:dyDescent="0.2">
      <c r="A4" t="s">
        <v>493</v>
      </c>
      <c r="B4" s="2" t="s">
        <v>494</v>
      </c>
    </row>
    <row r="5" spans="1:2" ht="150" x14ac:dyDescent="0.2">
      <c r="A5" t="s">
        <v>495</v>
      </c>
      <c r="B5" s="2" t="s">
        <v>502</v>
      </c>
    </row>
    <row r="6" spans="1:2" ht="30" x14ac:dyDescent="0.2">
      <c r="A6" t="s">
        <v>496</v>
      </c>
      <c r="B6" s="2" t="s">
        <v>501</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rut11666</dc:creator>
  <cp:lastModifiedBy>Ryan MacGregor</cp:lastModifiedBy>
  <dcterms:created xsi:type="dcterms:W3CDTF">2023-11-21T13:46:24Z</dcterms:created>
  <dcterms:modified xsi:type="dcterms:W3CDTF">2023-11-29T09:02:03Z</dcterms:modified>
</cp:coreProperties>
</file>