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tables/table3.xml" ContentType="application/vnd.openxmlformats-officedocument.spreadsheetml.table+xml"/>
  <Override PartName="/xl/worksheets/sheet3.xml" ContentType="application/vnd.openxmlformats-officedocument.spreadsheetml.worksheet+xml"/>
  <Override PartName="/xl/drawings/drawing3.xml" ContentType="application/vnd.openxmlformats-officedocument.drawing+xml"/>
  <Override PartName="/xl/tables/table4.xml" ContentType="application/vnd.openxmlformats-officedocument.spreadsheetml.table+xml"/>
  <Override PartName="/xl/worksheets/sheet4.xml" ContentType="application/vnd.openxmlformats-officedocument.spreadsheetml.worksheet+xml"/>
  <Override PartName="/xl/drawings/drawing4.xml" ContentType="application/vnd.openxmlformats-officedocument.drawing+xml"/>
  <Override PartName="/xl/tables/table5.xml" ContentType="application/vnd.openxmlformats-officedocument.spreadsheetml.table+xml"/>
  <Override PartName="/xl/worksheets/sheet5.xml" ContentType="application/vnd.openxmlformats-officedocument.spreadsheetml.worksheet+xml"/>
  <Override PartName="/xl/drawings/drawing5.xml" ContentType="application/vnd.openxmlformats-officedocument.drawing+xml"/>
  <Override PartName="/xl/tables/table6.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ntents" sheetId="1" state="visible" r:id="rId1"/>
    <sheet name="National_5" sheetId="2" state="visible" r:id="rId2"/>
    <sheet name="Higher" sheetId="3" state="visible" r:id="rId3"/>
    <sheet name="Advanced_Higher" sheetId="4" state="visible" r:id="rId4"/>
    <sheet name="Notes" sheetId="5" state="visible" r:id="rId5"/>
  </sheets>
</workbook>
</file>

<file path=xl/sharedStrings.xml><?xml version="1.0" encoding="utf-8"?>
<sst xmlns="http://schemas.openxmlformats.org/spreadsheetml/2006/main" count="777" uniqueCount="777">
  <si>
    <t xml:space="preserve">Appeals 2025 - Education Authority</t>
  </si>
  <si>
    <t xml:space="preserve">Appeals 2025 - Education Authority presents a summary of appeals outcomes by education authority and qualification level.</t>
  </si>
  <si>
    <t xml:space="preserve">Reference: 25APEA</t>
  </si>
  <si>
    <t xml:space="preserve">Release date: 02 December 2025</t>
  </si>
  <si>
    <t xml:space="preserve">Contact name: Chris Boulter</t>
  </si>
  <si>
    <t xml:space="preserve">Contact email: data.analytics@sqa.org.uk</t>
  </si>
  <si>
    <t xml:space="preserve">Education Authority</t>
  </si>
  <si>
    <t xml:space="preserve">Entries 2025</t>
  </si>
  <si>
    <t xml:space="preserve">Appeals 2025</t>
  </si>
  <si>
    <t xml:space="preserve">Appeal Rate 2025</t>
  </si>
  <si>
    <t xml:space="preserve">Upgrade Number 2025</t>
  </si>
  <si>
    <t xml:space="preserve">Upgrade Rate 2025</t>
  </si>
  <si>
    <t xml:space="preserve">Downgrade Number 2025</t>
  </si>
  <si>
    <t xml:space="preserve">Downgrade Rate 2025</t>
  </si>
  <si>
    <t xml:space="preserve">No Change Number 2025</t>
  </si>
  <si>
    <t xml:space="preserve">No Change Rate 2025</t>
  </si>
  <si>
    <t xml:space="preserve">Entries 2024</t>
  </si>
  <si>
    <t xml:space="preserve">Appeals 2024</t>
  </si>
  <si>
    <t xml:space="preserve">Appeal Rate 2024</t>
  </si>
  <si>
    <t xml:space="preserve">Upgrade Number 2024</t>
  </si>
  <si>
    <t xml:space="preserve">Upgrade Rate 2024</t>
  </si>
  <si>
    <t xml:space="preserve">Downgrade Number 2024</t>
  </si>
  <si>
    <t xml:space="preserve">Downgrade Rate 2024</t>
  </si>
  <si>
    <t xml:space="preserve">No Change Number 2024</t>
  </si>
  <si>
    <t xml:space="preserve">No Change Rate 2024</t>
  </si>
  <si>
    <t xml:space="preserve">Entries 2023</t>
  </si>
  <si>
    <t xml:space="preserve">Appeals 2023</t>
  </si>
  <si>
    <t xml:space="preserve">Appeal Rate 2023</t>
  </si>
  <si>
    <t xml:space="preserve">Upgrade Number 2023</t>
  </si>
  <si>
    <t xml:space="preserve">Upgrade Rate 2023</t>
  </si>
  <si>
    <t xml:space="preserve">Downgrade Number 2023</t>
  </si>
  <si>
    <t xml:space="preserve">Downgrade Rate 2023</t>
  </si>
  <si>
    <t xml:space="preserve">No Change Number 2023</t>
  </si>
  <si>
    <t xml:space="preserve">No Change Rate 2023</t>
  </si>
  <si>
    <t xml:space="preserve">Aberdeen City Council Education Department</t>
  </si>
  <si>
    <t xml:space="preserve">11,350</t>
  </si>
  <si>
    <t xml:space="preserve">600</t>
  </si>
  <si>
    <t xml:space="preserve">5.3%</t>
  </si>
  <si>
    <t xml:space="preserve">30</t>
  </si>
  <si>
    <t xml:space="preserve">5.4%</t>
  </si>
  <si>
    <t xml:space="preserve">0</t>
  </si>
  <si>
    <t xml:space="preserve">0.0%</t>
  </si>
  <si>
    <t xml:space="preserve">565</t>
  </si>
  <si>
    <t xml:space="preserve">94.6%</t>
  </si>
  <si>
    <t xml:space="preserve">11,015</t>
  </si>
  <si>
    <t xml:space="preserve">515</t>
  </si>
  <si>
    <t xml:space="preserve">4.7%</t>
  </si>
  <si>
    <t xml:space="preserve">35</t>
  </si>
  <si>
    <t xml:space="preserve">6.4%</t>
  </si>
  <si>
    <t xml:space="preserve">485</t>
  </si>
  <si>
    <t xml:space="preserve">93.6%</t>
  </si>
  <si>
    <t xml:space="preserve">10,465</t>
  </si>
  <si>
    <t xml:space="preserve">470</t>
  </si>
  <si>
    <t xml:space="preserve">4.5%</t>
  </si>
  <si>
    <t xml:space="preserve">40</t>
  </si>
  <si>
    <t xml:space="preserve">8.5%</t>
  </si>
  <si>
    <t xml:space="preserve">430</t>
  </si>
  <si>
    <t xml:space="preserve">91.5%</t>
  </si>
  <si>
    <t xml:space="preserve">Aberdeenshire Council Education Department</t>
  </si>
  <si>
    <t xml:space="preserve">15,845</t>
  </si>
  <si>
    <t xml:space="preserve">1,035</t>
  </si>
  <si>
    <t xml:space="preserve">6.5%</t>
  </si>
  <si>
    <t xml:space="preserve">65</t>
  </si>
  <si>
    <t xml:space="preserve">6.2%</t>
  </si>
  <si>
    <t xml:space="preserve">970</t>
  </si>
  <si>
    <t xml:space="preserve">93.8%</t>
  </si>
  <si>
    <t xml:space="preserve">15,000</t>
  </si>
  <si>
    <t xml:space="preserve">725</t>
  </si>
  <si>
    <t xml:space="preserve">4.8%</t>
  </si>
  <si>
    <t xml:space="preserve">45</t>
  </si>
  <si>
    <t xml:space="preserve">6.1%</t>
  </si>
  <si>
    <t xml:space="preserve">680</t>
  </si>
  <si>
    <t xml:space="preserve">93.9%</t>
  </si>
  <si>
    <t xml:space="preserve">15,580</t>
  </si>
  <si>
    <t xml:space="preserve">745</t>
  </si>
  <si>
    <t xml:space="preserve">80</t>
  </si>
  <si>
    <t xml:space="preserve">10.8%</t>
  </si>
  <si>
    <t xml:space="preserve">[c]</t>
  </si>
  <si>
    <t xml:space="preserve">665</t>
  </si>
  <si>
    <t xml:space="preserve">89.0%</t>
  </si>
  <si>
    <t xml:space="preserve">Angus Council Education Department</t>
  </si>
  <si>
    <t xml:space="preserve">6,600</t>
  </si>
  <si>
    <t xml:space="preserve">9.1%</t>
  </si>
  <si>
    <t xml:space="preserve">6.7%</t>
  </si>
  <si>
    <t xml:space="preserve">560</t>
  </si>
  <si>
    <t xml:space="preserve">93.3%</t>
  </si>
  <si>
    <t xml:space="preserve">6,925</t>
  </si>
  <si>
    <t xml:space="preserve">630</t>
  </si>
  <si>
    <t xml:space="preserve">5.1%</t>
  </si>
  <si>
    <t xml:space="preserve">595</t>
  </si>
  <si>
    <t xml:space="preserve">94.9%</t>
  </si>
  <si>
    <t xml:space="preserve">6,405</t>
  </si>
  <si>
    <t xml:space="preserve">365</t>
  </si>
  <si>
    <t xml:space="preserve">5.7%</t>
  </si>
  <si>
    <t xml:space="preserve">335</t>
  </si>
  <si>
    <t xml:space="preserve">Argyll and Bute Council Education Department</t>
  </si>
  <si>
    <t xml:space="preserve">4,565</t>
  </si>
  <si>
    <t xml:space="preserve">10.3%</t>
  </si>
  <si>
    <t xml:space="preserve">6.8%</t>
  </si>
  <si>
    <t xml:space="preserve">440</t>
  </si>
  <si>
    <t xml:space="preserve">93.2%</t>
  </si>
  <si>
    <t xml:space="preserve">4,325</t>
  </si>
  <si>
    <t xml:space="preserve">310</t>
  </si>
  <si>
    <t xml:space="preserve">7.2%</t>
  </si>
  <si>
    <t xml:space="preserve">10</t>
  </si>
  <si>
    <t xml:space="preserve">3.5%</t>
  </si>
  <si>
    <t xml:space="preserve">300</t>
  </si>
  <si>
    <t xml:space="preserve">96.5%</t>
  </si>
  <si>
    <t xml:space="preserve">4,195</t>
  </si>
  <si>
    <t xml:space="preserve">290</t>
  </si>
  <si>
    <t xml:space="preserve">6.9%</t>
  </si>
  <si>
    <t xml:space="preserve">20</t>
  </si>
  <si>
    <t xml:space="preserve">7.3%</t>
  </si>
  <si>
    <t xml:space="preserve">265</t>
  </si>
  <si>
    <t xml:space="preserve">92.7%</t>
  </si>
  <si>
    <t xml:space="preserve">City of Glasgow Council Education Department</t>
  </si>
  <si>
    <t xml:space="preserve">27,530</t>
  </si>
  <si>
    <t xml:space="preserve">2,115</t>
  </si>
  <si>
    <t xml:space="preserve">7.7%</t>
  </si>
  <si>
    <t xml:space="preserve">100.0%</t>
  </si>
  <si>
    <t xml:space="preserve">26,785</t>
  </si>
  <si>
    <t xml:space="preserve">1,825</t>
  </si>
  <si>
    <t xml:space="preserve">95</t>
  </si>
  <si>
    <t xml:space="preserve">1,730</t>
  </si>
  <si>
    <t xml:space="preserve">94.7%</t>
  </si>
  <si>
    <t xml:space="preserve">25,915</t>
  </si>
  <si>
    <t xml:space="preserve">1,305</t>
  </si>
  <si>
    <t xml:space="preserve">5.0%</t>
  </si>
  <si>
    <t xml:space="preserve">85</t>
  </si>
  <si>
    <t xml:space="preserve">1,220</t>
  </si>
  <si>
    <t xml:space="preserve">Clackmannanshire Council Education Department</t>
  </si>
  <si>
    <t xml:space="preserve">2,385</t>
  </si>
  <si>
    <t xml:space="preserve">245</t>
  </si>
  <si>
    <t xml:space="preserve">10.2%</t>
  </si>
  <si>
    <t xml:space="preserve">230</t>
  </si>
  <si>
    <t xml:space="preserve">95.5%</t>
  </si>
  <si>
    <t xml:space="preserve">2,245</t>
  </si>
  <si>
    <t xml:space="preserve">210</t>
  </si>
  <si>
    <t xml:space="preserve">9.4%</t>
  </si>
  <si>
    <t xml:space="preserve">200</t>
  </si>
  <si>
    <t xml:space="preserve">95.3%</t>
  </si>
  <si>
    <t xml:space="preserve">2,570</t>
  </si>
  <si>
    <t xml:space="preserve">260</t>
  </si>
  <si>
    <t xml:space="preserve">10.1%</t>
  </si>
  <si>
    <t xml:space="preserve">8.1%</t>
  </si>
  <si>
    <t xml:space="preserve">240</t>
  </si>
  <si>
    <t xml:space="preserve">91.9%</t>
  </si>
  <si>
    <t xml:space="preserve">Comhairle Nan Eilean Siar</t>
  </si>
  <si>
    <t xml:space="preserve">1,295</t>
  </si>
  <si>
    <t xml:space="preserve">96.6%</t>
  </si>
  <si>
    <t xml:space="preserve">1,490</t>
  </si>
  <si>
    <t xml:space="preserve">140</t>
  </si>
  <si>
    <t xml:space="preserve">5</t>
  </si>
  <si>
    <t xml:space="preserve">3.6%</t>
  </si>
  <si>
    <t xml:space="preserve">135</t>
  </si>
  <si>
    <t xml:space="preserve">96.4%</t>
  </si>
  <si>
    <t xml:space="preserve">1,395</t>
  </si>
  <si>
    <t xml:space="preserve">50</t>
  </si>
  <si>
    <t xml:space="preserve">96.0%</t>
  </si>
  <si>
    <t xml:space="preserve">Dumfries and Galloway Council Education Department</t>
  </si>
  <si>
    <t xml:space="preserve">8,610</t>
  </si>
  <si>
    <t xml:space="preserve">780</t>
  </si>
  <si>
    <t xml:space="preserve">6.0%</t>
  </si>
  <si>
    <t xml:space="preserve">735</t>
  </si>
  <si>
    <t xml:space="preserve">94.0%</t>
  </si>
  <si>
    <t xml:space="preserve">8,255</t>
  </si>
  <si>
    <t xml:space="preserve">915</t>
  </si>
  <si>
    <t xml:space="preserve">11.1%</t>
  </si>
  <si>
    <t xml:space="preserve">870</t>
  </si>
  <si>
    <t xml:space="preserve">8,365</t>
  </si>
  <si>
    <t xml:space="preserve">8.8%</t>
  </si>
  <si>
    <t xml:space="preserve">670</t>
  </si>
  <si>
    <t xml:space="preserve">90.9%</t>
  </si>
  <si>
    <t xml:space="preserve">Dundee City Council Education Department</t>
  </si>
  <si>
    <t xml:space="preserve">7,195</t>
  </si>
  <si>
    <t xml:space="preserve">615</t>
  </si>
  <si>
    <t xml:space="preserve">570</t>
  </si>
  <si>
    <t xml:space="preserve">6,685</t>
  </si>
  <si>
    <t xml:space="preserve">520</t>
  </si>
  <si>
    <t xml:space="preserve">7.8%</t>
  </si>
  <si>
    <t xml:space="preserve">25</t>
  </si>
  <si>
    <t xml:space="preserve">495</t>
  </si>
  <si>
    <t xml:space="preserve">94.8%</t>
  </si>
  <si>
    <t xml:space="preserve">6,395</t>
  </si>
  <si>
    <t xml:space="preserve">435</t>
  </si>
  <si>
    <t xml:space="preserve">11.7%</t>
  </si>
  <si>
    <t xml:space="preserve">385</t>
  </si>
  <si>
    <t xml:space="preserve">88.3%</t>
  </si>
  <si>
    <t xml:space="preserve">East Ayrshire Council Education Department</t>
  </si>
  <si>
    <t xml:space="preserve">6,665</t>
  </si>
  <si>
    <t xml:space="preserve">510</t>
  </si>
  <si>
    <t xml:space="preserve">7.6%</t>
  </si>
  <si>
    <t xml:space="preserve">480</t>
  </si>
  <si>
    <t xml:space="preserve">94.3%</t>
  </si>
  <si>
    <t xml:space="preserve">6,730</t>
  </si>
  <si>
    <t xml:space="preserve">15</t>
  </si>
  <si>
    <t xml:space="preserve">4.4%</t>
  </si>
  <si>
    <t xml:space="preserve">95.6%</t>
  </si>
  <si>
    <t xml:space="preserve">6,175</t>
  </si>
  <si>
    <t xml:space="preserve">375</t>
  </si>
  <si>
    <t xml:space="preserve">340</t>
  </si>
  <si>
    <t xml:space="preserve">90.6%</t>
  </si>
  <si>
    <t xml:space="preserve">East Dunbartonshire Council Education Department</t>
  </si>
  <si>
    <t xml:space="preserve">9,495</t>
  </si>
  <si>
    <t xml:space="preserve">545</t>
  </si>
  <si>
    <t xml:space="preserve">9,200</t>
  </si>
  <si>
    <t xml:space="preserve">5.6%</t>
  </si>
  <si>
    <t xml:space="preserve">490</t>
  </si>
  <si>
    <t xml:space="preserve">8,840</t>
  </si>
  <si>
    <t xml:space="preserve">410</t>
  </si>
  <si>
    <t xml:space="preserve">380</t>
  </si>
  <si>
    <t xml:space="preserve">92.2%</t>
  </si>
  <si>
    <t xml:space="preserve">East Lothian Council Education Department</t>
  </si>
  <si>
    <t xml:space="preserve">6,110</t>
  </si>
  <si>
    <t xml:space="preserve">465</t>
  </si>
  <si>
    <t xml:space="preserve">6,255</t>
  </si>
  <si>
    <t xml:space="preserve">370</t>
  </si>
  <si>
    <t xml:space="preserve">5.9%</t>
  </si>
  <si>
    <t xml:space="preserve">9.5%</t>
  </si>
  <si>
    <t xml:space="preserve">90.5%</t>
  </si>
  <si>
    <t xml:space="preserve">6,190</t>
  </si>
  <si>
    <t xml:space="preserve">285</t>
  </si>
  <si>
    <t xml:space="preserve">4.6%</t>
  </si>
  <si>
    <t xml:space="preserve">East Renfrewshire Council Education Department</t>
  </si>
  <si>
    <t xml:space="preserve">11,575</t>
  </si>
  <si>
    <t xml:space="preserve">555</t>
  </si>
  <si>
    <t xml:space="preserve">4.9%</t>
  </si>
  <si>
    <t xml:space="preserve">530</t>
  </si>
  <si>
    <t xml:space="preserve">95.1%</t>
  </si>
  <si>
    <t xml:space="preserve">10,925</t>
  </si>
  <si>
    <t xml:space="preserve">10,920</t>
  </si>
  <si>
    <t xml:space="preserve">89.8%</t>
  </si>
  <si>
    <t xml:space="preserve">Falkirk Council Education Department</t>
  </si>
  <si>
    <t xml:space="preserve">10,205</t>
  </si>
  <si>
    <t xml:space="preserve">1,200</t>
  </si>
  <si>
    <t xml:space="preserve">11.8%</t>
  </si>
  <si>
    <t xml:space="preserve">55</t>
  </si>
  <si>
    <t xml:space="preserve">1,145</t>
  </si>
  <si>
    <t xml:space="preserve">95.4%</t>
  </si>
  <si>
    <t xml:space="preserve">9,980</t>
  </si>
  <si>
    <t xml:space="preserve">1,040</t>
  </si>
  <si>
    <t xml:space="preserve">10.4%</t>
  </si>
  <si>
    <t xml:space="preserve">975</t>
  </si>
  <si>
    <t xml:space="preserve">9,790</t>
  </si>
  <si>
    <t xml:space="preserve">9.3%</t>
  </si>
  <si>
    <t xml:space="preserve">860</t>
  </si>
  <si>
    <t xml:space="preserve">94.1%</t>
  </si>
  <si>
    <t xml:space="preserve">Fife Council Education Department</t>
  </si>
  <si>
    <t xml:space="preserve">21,835</t>
  </si>
  <si>
    <t xml:space="preserve">1,710</t>
  </si>
  <si>
    <t xml:space="preserve">110</t>
  </si>
  <si>
    <t xml:space="preserve">1,600</t>
  </si>
  <si>
    <t xml:space="preserve">21,335</t>
  </si>
  <si>
    <t xml:space="preserve">1,135</t>
  </si>
  <si>
    <t xml:space="preserve">93.0%</t>
  </si>
  <si>
    <t xml:space="preserve">20,735</t>
  </si>
  <si>
    <t xml:space="preserve">1,090</t>
  </si>
  <si>
    <t xml:space="preserve">90</t>
  </si>
  <si>
    <t xml:space="preserve">8.2%</t>
  </si>
  <si>
    <t xml:space="preserve">1,000</t>
  </si>
  <si>
    <t xml:space="preserve">91.8%</t>
  </si>
  <si>
    <t xml:space="preserve">Highland Council Education Department</t>
  </si>
  <si>
    <t xml:space="preserve">13,435</t>
  </si>
  <si>
    <t xml:space="preserve">620</t>
  </si>
  <si>
    <t xml:space="preserve">585</t>
  </si>
  <si>
    <t xml:space="preserve">94.4%</t>
  </si>
  <si>
    <t xml:space="preserve">13,550</t>
  </si>
  <si>
    <t xml:space="preserve">685</t>
  </si>
  <si>
    <t xml:space="preserve">640</t>
  </si>
  <si>
    <t xml:space="preserve">13,300</t>
  </si>
  <si>
    <t xml:space="preserve">10.9%</t>
  </si>
  <si>
    <t xml:space="preserve">535</t>
  </si>
  <si>
    <t xml:space="preserve">89.1%</t>
  </si>
  <si>
    <t xml:space="preserve">Inverclyde Council Education Department</t>
  </si>
  <si>
    <t xml:space="preserve">3,900</t>
  </si>
  <si>
    <t xml:space="preserve">8.7%</t>
  </si>
  <si>
    <t xml:space="preserve">315</t>
  </si>
  <si>
    <t xml:space="preserve">92.3%</t>
  </si>
  <si>
    <t xml:space="preserve">3,820</t>
  </si>
  <si>
    <t xml:space="preserve">9.7%</t>
  </si>
  <si>
    <t xml:space="preserve">350</t>
  </si>
  <si>
    <t xml:space="preserve">3,875</t>
  </si>
  <si>
    <t xml:space="preserve">425</t>
  </si>
  <si>
    <t xml:space="preserve">11.0%</t>
  </si>
  <si>
    <t xml:space="preserve">395</t>
  </si>
  <si>
    <t xml:space="preserve">Midlothian Council Education Department</t>
  </si>
  <si>
    <t xml:space="preserve">5,650</t>
  </si>
  <si>
    <t xml:space="preserve">205</t>
  </si>
  <si>
    <t xml:space="preserve">195</t>
  </si>
  <si>
    <t xml:space="preserve">5,270</t>
  </si>
  <si>
    <t xml:space="preserve">3.9%</t>
  </si>
  <si>
    <t xml:space="preserve">190</t>
  </si>
  <si>
    <t xml:space="preserve">5,360</t>
  </si>
  <si>
    <t xml:space="preserve">3.7%</t>
  </si>
  <si>
    <t xml:space="preserve">10.7%</t>
  </si>
  <si>
    <t xml:space="preserve">175</t>
  </si>
  <si>
    <t xml:space="preserve">89.3%</t>
  </si>
  <si>
    <t xml:space="preserve">North Ayrshire Council Education Department</t>
  </si>
  <si>
    <t xml:space="preserve">7,520</t>
  </si>
  <si>
    <t xml:space="preserve">9.0%</t>
  </si>
  <si>
    <t xml:space="preserve">650</t>
  </si>
  <si>
    <t xml:space="preserve">7,605</t>
  </si>
  <si>
    <t xml:space="preserve">695</t>
  </si>
  <si>
    <t xml:space="preserve">655</t>
  </si>
  <si>
    <t xml:space="preserve">7,750</t>
  </si>
  <si>
    <t xml:space="preserve">60</t>
  </si>
  <si>
    <t xml:space="preserve">91.2%</t>
  </si>
  <si>
    <t xml:space="preserve">North Lanarkshire Council Education Department</t>
  </si>
  <si>
    <t xml:space="preserve">22,810</t>
  </si>
  <si>
    <t xml:space="preserve">2,240</t>
  </si>
  <si>
    <t xml:space="preserve">9.8%</t>
  </si>
  <si>
    <t xml:space="preserve">2,160</t>
  </si>
  <si>
    <t xml:space="preserve">96.3%</t>
  </si>
  <si>
    <t xml:space="preserve">22,065</t>
  </si>
  <si>
    <t xml:space="preserve">1,735</t>
  </si>
  <si>
    <t xml:space="preserve">7.9%</t>
  </si>
  <si>
    <t xml:space="preserve">115</t>
  </si>
  <si>
    <t xml:space="preserve">1,620</t>
  </si>
  <si>
    <t xml:space="preserve">93.5%</t>
  </si>
  <si>
    <t xml:space="preserve">21,120</t>
  </si>
  <si>
    <t xml:space="preserve">1,685</t>
  </si>
  <si>
    <t xml:space="preserve">8.0%</t>
  </si>
  <si>
    <t xml:space="preserve">1,570</t>
  </si>
  <si>
    <t xml:space="preserve">Orkney Islands Council Education Department</t>
  </si>
  <si>
    <t xml:space="preserve">1,225</t>
  </si>
  <si>
    <t xml:space="preserve">1,330</t>
  </si>
  <si>
    <t xml:space="preserve">3.0%</t>
  </si>
  <si>
    <t xml:space="preserve">17.5%</t>
  </si>
  <si>
    <t xml:space="preserve">82.5%</t>
  </si>
  <si>
    <t xml:space="preserve">Perth &amp; Kinross Council Education Department</t>
  </si>
  <si>
    <t xml:space="preserve">7,890</t>
  </si>
  <si>
    <t xml:space="preserve">92.8%</t>
  </si>
  <si>
    <t xml:space="preserve">7,805</t>
  </si>
  <si>
    <t xml:space="preserve">4.2%</t>
  </si>
  <si>
    <t xml:space="preserve">460</t>
  </si>
  <si>
    <t xml:space="preserve">95.8%</t>
  </si>
  <si>
    <t xml:space="preserve">7,340</t>
  </si>
  <si>
    <t xml:space="preserve">Renfrewshire Council Education Department</t>
  </si>
  <si>
    <t xml:space="preserve">11,060</t>
  </si>
  <si>
    <t xml:space="preserve">575</t>
  </si>
  <si>
    <t xml:space="preserve">10,510</t>
  </si>
  <si>
    <t xml:space="preserve">420</t>
  </si>
  <si>
    <t xml:space="preserve">4.0%</t>
  </si>
  <si>
    <t xml:space="preserve">9,965</t>
  </si>
  <si>
    <t xml:space="preserve">525</t>
  </si>
  <si>
    <t xml:space="preserve">92.1%</t>
  </si>
  <si>
    <t xml:space="preserve">Scottish Borders Council Education Department</t>
  </si>
  <si>
    <t xml:space="preserve">6,060</t>
  </si>
  <si>
    <t xml:space="preserve">550</t>
  </si>
  <si>
    <t xml:space="preserve">6,095</t>
  </si>
  <si>
    <t xml:space="preserve">7.1%</t>
  </si>
  <si>
    <t xml:space="preserve">6.3%</t>
  </si>
  <si>
    <t xml:space="preserve">405</t>
  </si>
  <si>
    <t xml:space="preserve">93.7%</t>
  </si>
  <si>
    <t xml:space="preserve">6,250</t>
  </si>
  <si>
    <t xml:space="preserve">Shetland Islands Council Education Department</t>
  </si>
  <si>
    <t xml:space="preserve">1,775</t>
  </si>
  <si>
    <t xml:space="preserve">3.3%</t>
  </si>
  <si>
    <t xml:space="preserve">12.1%</t>
  </si>
  <si>
    <t xml:space="preserve">87.9%</t>
  </si>
  <si>
    <t xml:space="preserve">1,680</t>
  </si>
  <si>
    <t xml:space="preserve">2.6%</t>
  </si>
  <si>
    <t xml:space="preserve">1,590</t>
  </si>
  <si>
    <t xml:space="preserve">South Ayrshire Council Education Department</t>
  </si>
  <si>
    <t xml:space="preserve">6,010</t>
  </si>
  <si>
    <t xml:space="preserve">505</t>
  </si>
  <si>
    <t xml:space="preserve">6,055</t>
  </si>
  <si>
    <t xml:space="preserve">500</t>
  </si>
  <si>
    <t xml:space="preserve">475</t>
  </si>
  <si>
    <t xml:space="preserve">95.2%</t>
  </si>
  <si>
    <t xml:space="preserve">6,000</t>
  </si>
  <si>
    <t xml:space="preserve">7.0%</t>
  </si>
  <si>
    <t xml:space="preserve">South Lanarkshire Council Education Department</t>
  </si>
  <si>
    <t xml:space="preserve">21,420</t>
  </si>
  <si>
    <t xml:space="preserve">1,255</t>
  </si>
  <si>
    <t xml:space="preserve">75</t>
  </si>
  <si>
    <t xml:space="preserve">5.8%</t>
  </si>
  <si>
    <t xml:space="preserve">1,185</t>
  </si>
  <si>
    <t xml:space="preserve">1,015</t>
  </si>
  <si>
    <t xml:space="preserve">955</t>
  </si>
  <si>
    <t xml:space="preserve">20,435</t>
  </si>
  <si>
    <t xml:space="preserve">3.2%</t>
  </si>
  <si>
    <t xml:space="preserve">92.0%</t>
  </si>
  <si>
    <t xml:space="preserve">Stirling Council Education Department</t>
  </si>
  <si>
    <t xml:space="preserve">6,555</t>
  </si>
  <si>
    <t xml:space="preserve">580</t>
  </si>
  <si>
    <t xml:space="preserve">6,370</t>
  </si>
  <si>
    <t xml:space="preserve">540</t>
  </si>
  <si>
    <t xml:space="preserve">8.4%</t>
  </si>
  <si>
    <t xml:space="preserve">6,520</t>
  </si>
  <si>
    <t xml:space="preserve">The City of Edinburgh Council Education Department</t>
  </si>
  <si>
    <t xml:space="preserve">24,835</t>
  </si>
  <si>
    <t xml:space="preserve">1,580</t>
  </si>
  <si>
    <t xml:space="preserve">1,485</t>
  </si>
  <si>
    <t xml:space="preserve">24,295</t>
  </si>
  <si>
    <t xml:space="preserve">1,285</t>
  </si>
  <si>
    <t xml:space="preserve">1,195</t>
  </si>
  <si>
    <t xml:space="preserve">22,690</t>
  </si>
  <si>
    <t xml:space="preserve">920</t>
  </si>
  <si>
    <t xml:space="preserve">4.1%</t>
  </si>
  <si>
    <t xml:space="preserve">840</t>
  </si>
  <si>
    <t xml:space="preserve">91.3%</t>
  </si>
  <si>
    <t xml:space="preserve">The Moray Council Education Department</t>
  </si>
  <si>
    <t xml:space="preserve">5,130</t>
  </si>
  <si>
    <t xml:space="preserve">5,290</t>
  </si>
  <si>
    <t xml:space="preserve">325</t>
  </si>
  <si>
    <t xml:space="preserve">305</t>
  </si>
  <si>
    <t xml:space="preserve">5,625</t>
  </si>
  <si>
    <t xml:space="preserve">360</t>
  </si>
  <si>
    <t xml:space="preserve">West Dunbartonshire Council Education Department</t>
  </si>
  <si>
    <t xml:space="preserve">4,585</t>
  </si>
  <si>
    <t xml:space="preserve">390</t>
  </si>
  <si>
    <t xml:space="preserve">5,010</t>
  </si>
  <si>
    <t xml:space="preserve">280</t>
  </si>
  <si>
    <t xml:space="preserve">98.6%</t>
  </si>
  <si>
    <t xml:space="preserve">5,075</t>
  </si>
  <si>
    <t xml:space="preserve">7.5%</t>
  </si>
  <si>
    <t xml:space="preserve">West Lothian Council Education Department</t>
  </si>
  <si>
    <t xml:space="preserve">11,285</t>
  </si>
  <si>
    <t xml:space="preserve">905</t>
  </si>
  <si>
    <t xml:space="preserve">845</t>
  </si>
  <si>
    <t xml:space="preserve">11,760</t>
  </si>
  <si>
    <t xml:space="preserve">945</t>
  </si>
  <si>
    <t xml:space="preserve">4.3%</t>
  </si>
  <si>
    <t xml:space="preserve">95.7%</t>
  </si>
  <si>
    <t xml:space="preserve">11,530</t>
  </si>
  <si>
    <t xml:space="preserve">675</t>
  </si>
  <si>
    <t xml:space="preserve">91.6%</t>
  </si>
  <si>
    <t xml:space="preserve">Total</t>
  </si>
  <si>
    <t xml:space="preserve">312,470</t>
  </si>
  <si>
    <t xml:space="preserve">23,165</t>
  </si>
  <si>
    <t xml:space="preserve">7.4%</t>
  </si>
  <si>
    <t xml:space="preserve">21,980</t>
  </si>
  <si>
    <t xml:space="preserve">306,280</t>
  </si>
  <si>
    <t xml:space="preserve">19,815</t>
  </si>
  <si>
    <t xml:space="preserve">1,125</t>
  </si>
  <si>
    <t xml:space="preserve">18,685</t>
  </si>
  <si>
    <t xml:space="preserve">299,710</t>
  </si>
  <si>
    <t xml:space="preserve">17,075</t>
  </si>
  <si>
    <t xml:space="preserve">1,390</t>
  </si>
  <si>
    <t xml:space="preserve">15,685</t>
  </si>
  <si>
    <t xml:space="preserve">6,200</t>
  </si>
  <si>
    <t xml:space="preserve">9.6%</t>
  </si>
  <si>
    <t xml:space="preserve">5,925</t>
  </si>
  <si>
    <t xml:space="preserve">625</t>
  </si>
  <si>
    <t xml:space="preserve">10.5%</t>
  </si>
  <si>
    <t xml:space="preserve">92.6%</t>
  </si>
  <si>
    <t xml:space="preserve">5,665</t>
  </si>
  <si>
    <t xml:space="preserve">89.2%</t>
  </si>
  <si>
    <t xml:space="preserve">8,520</t>
  </si>
  <si>
    <t xml:space="preserve">785</t>
  </si>
  <si>
    <t xml:space="preserve">9.2%</t>
  </si>
  <si>
    <t xml:space="preserve">710</t>
  </si>
  <si>
    <t xml:space="preserve">90.2%</t>
  </si>
  <si>
    <t xml:space="preserve">8,485</t>
  </si>
  <si>
    <t xml:space="preserve">70</t>
  </si>
  <si>
    <t xml:space="preserve">8,775</t>
  </si>
  <si>
    <t xml:space="preserve">705</t>
  </si>
  <si>
    <t xml:space="preserve">12.9%</t>
  </si>
  <si>
    <t xml:space="preserve">87.1%</t>
  </si>
  <si>
    <t xml:space="preserve">3,670</t>
  </si>
  <si>
    <t xml:space="preserve">13.0%</t>
  </si>
  <si>
    <t xml:space="preserve">3,455</t>
  </si>
  <si>
    <t xml:space="preserve">13.5%</t>
  </si>
  <si>
    <t xml:space="preserve">90.4%</t>
  </si>
  <si>
    <t xml:space="preserve">3,390</t>
  </si>
  <si>
    <t xml:space="preserve">11.3%</t>
  </si>
  <si>
    <t xml:space="preserve">11.5%</t>
  </si>
  <si>
    <t xml:space="preserve">88.5%</t>
  </si>
  <si>
    <t xml:space="preserve">2,420</t>
  </si>
  <si>
    <t xml:space="preserve">16.4%</t>
  </si>
  <si>
    <t xml:space="preserve">2,175</t>
  </si>
  <si>
    <t xml:space="preserve">11.9%</t>
  </si>
  <si>
    <t xml:space="preserve">2,315</t>
  </si>
  <si>
    <t xml:space="preserve">250</t>
  </si>
  <si>
    <t xml:space="preserve">13.1%</t>
  </si>
  <si>
    <t xml:space="preserve">220</t>
  </si>
  <si>
    <t xml:space="preserve">86.9%</t>
  </si>
  <si>
    <t xml:space="preserve">17,120</t>
  </si>
  <si>
    <t xml:space="preserve">2,170</t>
  </si>
  <si>
    <t xml:space="preserve">12.7%</t>
  </si>
  <si>
    <t xml:space="preserve">99.9%</t>
  </si>
  <si>
    <t xml:space="preserve">16,415</t>
  </si>
  <si>
    <t xml:space="preserve">1,885</t>
  </si>
  <si>
    <t xml:space="preserve">125</t>
  </si>
  <si>
    <t xml:space="preserve">1,765</t>
  </si>
  <si>
    <t xml:space="preserve">15,900</t>
  </si>
  <si>
    <t xml:space="preserve">1,740</t>
  </si>
  <si>
    <t xml:space="preserve">1,555</t>
  </si>
  <si>
    <t xml:space="preserve">160</t>
  </si>
  <si>
    <t xml:space="preserve">12.3%</t>
  </si>
  <si>
    <t xml:space="preserve">150</t>
  </si>
  <si>
    <t xml:space="preserve">93.1%</t>
  </si>
  <si>
    <t xml:space="preserve">1,370</t>
  </si>
  <si>
    <t xml:space="preserve">155</t>
  </si>
  <si>
    <t xml:space="preserve">11.4%</t>
  </si>
  <si>
    <t xml:space="preserve">145</t>
  </si>
  <si>
    <t xml:space="preserve">1,235</t>
  </si>
  <si>
    <t xml:space="preserve">15.4%</t>
  </si>
  <si>
    <t xml:space="preserve">9.9%</t>
  </si>
  <si>
    <t xml:space="preserve">170</t>
  </si>
  <si>
    <t xml:space="preserve">90.1%</t>
  </si>
  <si>
    <t xml:space="preserve">855</t>
  </si>
  <si>
    <t xml:space="preserve">14.7%</t>
  </si>
  <si>
    <t xml:space="preserve">755</t>
  </si>
  <si>
    <t xml:space="preserve">14.9%</t>
  </si>
  <si>
    <t xml:space="preserve">12.4%</t>
  </si>
  <si>
    <t xml:space="preserve">100</t>
  </si>
  <si>
    <t xml:space="preserve">87.6%</t>
  </si>
  <si>
    <t xml:space="preserve">800</t>
  </si>
  <si>
    <t xml:space="preserve">91.0%</t>
  </si>
  <si>
    <t xml:space="preserve">4,390</t>
  </si>
  <si>
    <t xml:space="preserve">635</t>
  </si>
  <si>
    <t xml:space="preserve">14.5%</t>
  </si>
  <si>
    <t xml:space="preserve">4,765</t>
  </si>
  <si>
    <t xml:space="preserve">720</t>
  </si>
  <si>
    <t xml:space="preserve">15.1%</t>
  </si>
  <si>
    <t xml:space="preserve">645</t>
  </si>
  <si>
    <t xml:space="preserve">89.7%</t>
  </si>
  <si>
    <t xml:space="preserve">4,550</t>
  </si>
  <si>
    <t xml:space="preserve">13.8%</t>
  </si>
  <si>
    <t xml:space="preserve">4,260</t>
  </si>
  <si>
    <t xml:space="preserve">13.6%</t>
  </si>
  <si>
    <t xml:space="preserve">8.3%</t>
  </si>
  <si>
    <t xml:space="preserve">91.7%</t>
  </si>
  <si>
    <t xml:space="preserve">4,035</t>
  </si>
  <si>
    <t xml:space="preserve">3,635</t>
  </si>
  <si>
    <t xml:space="preserve">3,625</t>
  </si>
  <si>
    <t xml:space="preserve">445</t>
  </si>
  <si>
    <t xml:space="preserve">3,505</t>
  </si>
  <si>
    <t xml:space="preserve">3,725</t>
  </si>
  <si>
    <t xml:space="preserve">6,945</t>
  </si>
  <si>
    <t xml:space="preserve">715</t>
  </si>
  <si>
    <t xml:space="preserve">6,750</t>
  </si>
  <si>
    <t xml:space="preserve">6,655</t>
  </si>
  <si>
    <t xml:space="preserve">660</t>
  </si>
  <si>
    <t xml:space="preserve">88.2%</t>
  </si>
  <si>
    <t xml:space="preserve">3,945</t>
  </si>
  <si>
    <t xml:space="preserve">12.2%</t>
  </si>
  <si>
    <t xml:space="preserve">450</t>
  </si>
  <si>
    <t xml:space="preserve">3,615</t>
  </si>
  <si>
    <t xml:space="preserve">12.0%</t>
  </si>
  <si>
    <t xml:space="preserve">3,685</t>
  </si>
  <si>
    <t xml:space="preserve">355</t>
  </si>
  <si>
    <t xml:space="preserve">88.7%</t>
  </si>
  <si>
    <t xml:space="preserve">7,210</t>
  </si>
  <si>
    <t xml:space="preserve">830</t>
  </si>
  <si>
    <t xml:space="preserve">7,225</t>
  </si>
  <si>
    <t xml:space="preserve">760</t>
  </si>
  <si>
    <t xml:space="preserve">10.0%</t>
  </si>
  <si>
    <t xml:space="preserve">10.6%</t>
  </si>
  <si>
    <t xml:space="preserve">89.4%</t>
  </si>
  <si>
    <t xml:space="preserve">5,805</t>
  </si>
  <si>
    <t xml:space="preserve">16.3%</t>
  </si>
  <si>
    <t xml:space="preserve">5,490</t>
  </si>
  <si>
    <t xml:space="preserve">875</t>
  </si>
  <si>
    <t xml:space="preserve">16.0%</t>
  </si>
  <si>
    <t xml:space="preserve">795</t>
  </si>
  <si>
    <t xml:space="preserve">5,540</t>
  </si>
  <si>
    <t xml:space="preserve">740</t>
  </si>
  <si>
    <t xml:space="preserve">13.3%</t>
  </si>
  <si>
    <t xml:space="preserve">11,715</t>
  </si>
  <si>
    <t xml:space="preserve">1,445</t>
  </si>
  <si>
    <t xml:space="preserve">120</t>
  </si>
  <si>
    <t xml:space="preserve">1,325</t>
  </si>
  <si>
    <t xml:space="preserve">10,895</t>
  </si>
  <si>
    <t xml:space="preserve">1,190</t>
  </si>
  <si>
    <t xml:space="preserve">1,075</t>
  </si>
  <si>
    <t xml:space="preserve">10,555</t>
  </si>
  <si>
    <t xml:space="preserve">13.4%</t>
  </si>
  <si>
    <t xml:space="preserve">900</t>
  </si>
  <si>
    <t xml:space="preserve">86.6%</t>
  </si>
  <si>
    <t xml:space="preserve">7,375</t>
  </si>
  <si>
    <t xml:space="preserve">7,300</t>
  </si>
  <si>
    <t xml:space="preserve">750</t>
  </si>
  <si>
    <t xml:space="preserve">90.0%</t>
  </si>
  <si>
    <t xml:space="preserve">7,085</t>
  </si>
  <si>
    <t xml:space="preserve">2,670</t>
  </si>
  <si>
    <t xml:space="preserve">330</t>
  </si>
  <si>
    <t xml:space="preserve">2,530</t>
  </si>
  <si>
    <t xml:space="preserve">345</t>
  </si>
  <si>
    <t xml:space="preserve">13.7%</t>
  </si>
  <si>
    <t xml:space="preserve">90.8%</t>
  </si>
  <si>
    <t xml:space="preserve">2,455</t>
  </si>
  <si>
    <t xml:space="preserve">270</t>
  </si>
  <si>
    <t xml:space="preserve">3,095</t>
  </si>
  <si>
    <t xml:space="preserve">235</t>
  </si>
  <si>
    <t xml:space="preserve">3,145</t>
  </si>
  <si>
    <t xml:space="preserve">8.9%</t>
  </si>
  <si>
    <t xml:space="preserve">13.2%</t>
  </si>
  <si>
    <t xml:space="preserve">86.8%</t>
  </si>
  <si>
    <t xml:space="preserve">2,795</t>
  </si>
  <si>
    <t xml:space="preserve">255</t>
  </si>
  <si>
    <t xml:space="preserve">12.5%</t>
  </si>
  <si>
    <t xml:space="preserve">225</t>
  </si>
  <si>
    <t xml:space="preserve">87.5%</t>
  </si>
  <si>
    <t xml:space="preserve">4,140</t>
  </si>
  <si>
    <t xml:space="preserve">14.1%</t>
  </si>
  <si>
    <t xml:space="preserve">4,270</t>
  </si>
  <si>
    <t xml:space="preserve">11.6%</t>
  </si>
  <si>
    <t xml:space="preserve">13,250</t>
  </si>
  <si>
    <t xml:space="preserve">1,595</t>
  </si>
  <si>
    <t xml:space="preserve">12,625</t>
  </si>
  <si>
    <t xml:space="preserve">1,560</t>
  </si>
  <si>
    <t xml:space="preserve">1,440</t>
  </si>
  <si>
    <t xml:space="preserve">12,340</t>
  </si>
  <si>
    <t xml:space="preserve">91.1%</t>
  </si>
  <si>
    <t xml:space="preserve">14.0%</t>
  </si>
  <si>
    <t xml:space="preserve">86.0%</t>
  </si>
  <si>
    <t xml:space="preserve">4,600</t>
  </si>
  <si>
    <t xml:space="preserve">4,340</t>
  </si>
  <si>
    <t xml:space="preserve">4,285</t>
  </si>
  <si>
    <t xml:space="preserve">415</t>
  </si>
  <si>
    <t xml:space="preserve">88.4%</t>
  </si>
  <si>
    <t xml:space="preserve">6,805</t>
  </si>
  <si>
    <t xml:space="preserve">6,235</t>
  </si>
  <si>
    <t xml:space="preserve">8.6%</t>
  </si>
  <si>
    <t xml:space="preserve">6,075</t>
  </si>
  <si>
    <t xml:space="preserve">3,795</t>
  </si>
  <si>
    <t xml:space="preserve">13.9%</t>
  </si>
  <si>
    <t xml:space="preserve">3,750</t>
  </si>
  <si>
    <t xml:space="preserve">3,675</t>
  </si>
  <si>
    <t xml:space="preserve">455</t>
  </si>
  <si>
    <t xml:space="preserve">85.5%</t>
  </si>
  <si>
    <t xml:space="preserve">805</t>
  </si>
  <si>
    <t xml:space="preserve">84.6%</t>
  </si>
  <si>
    <t xml:space="preserve">3,765</t>
  </si>
  <si>
    <t xml:space="preserve">15.3%</t>
  </si>
  <si>
    <t xml:space="preserve">89.6%</t>
  </si>
  <si>
    <t xml:space="preserve">3,800</t>
  </si>
  <si>
    <t xml:space="preserve">12.8%</t>
  </si>
  <si>
    <t xml:space="preserve">12,825</t>
  </si>
  <si>
    <t xml:space="preserve">1,315</t>
  </si>
  <si>
    <t xml:space="preserve">1,215</t>
  </si>
  <si>
    <t xml:space="preserve">92.4%</t>
  </si>
  <si>
    <t xml:space="preserve">12,235</t>
  </si>
  <si>
    <t xml:space="preserve">1,110</t>
  </si>
  <si>
    <t xml:space="preserve">1,010</t>
  </si>
  <si>
    <t xml:space="preserve">12,210</t>
  </si>
  <si>
    <t xml:space="preserve">4,050</t>
  </si>
  <si>
    <t xml:space="preserve">4,010</t>
  </si>
  <si>
    <t xml:space="preserve">15,460</t>
  </si>
  <si>
    <t xml:space="preserve">1,880</t>
  </si>
  <si>
    <t xml:space="preserve">14,570</t>
  </si>
  <si>
    <t xml:space="preserve">165</t>
  </si>
  <si>
    <t xml:space="preserve">13,355</t>
  </si>
  <si>
    <t xml:space="preserve">1,070</t>
  </si>
  <si>
    <t xml:space="preserve">2,905</t>
  </si>
  <si>
    <t xml:space="preserve">2,945</t>
  </si>
  <si>
    <t xml:space="preserve">2,550</t>
  </si>
  <si>
    <t xml:space="preserve">2,910</t>
  </si>
  <si>
    <t xml:space="preserve">14.8%</t>
  </si>
  <si>
    <t xml:space="preserve">2,760</t>
  </si>
  <si>
    <t xml:space="preserve">92.9%</t>
  </si>
  <si>
    <t xml:space="preserve">2,575</t>
  </si>
  <si>
    <t xml:space="preserve">7,755</t>
  </si>
  <si>
    <t xml:space="preserve">7,685</t>
  </si>
  <si>
    <t xml:space="preserve">950</t>
  </si>
  <si>
    <t xml:space="preserve">7,240</t>
  </si>
  <si>
    <t xml:space="preserve">815</t>
  </si>
  <si>
    <t xml:space="preserve">184,790</t>
  </si>
  <si>
    <t xml:space="preserve">22,295</t>
  </si>
  <si>
    <t xml:space="preserve">20,800</t>
  </si>
  <si>
    <t xml:space="preserve">178,560</t>
  </si>
  <si>
    <t xml:space="preserve">20,235</t>
  </si>
  <si>
    <t xml:space="preserve">1,770</t>
  </si>
  <si>
    <t xml:space="preserve">18,465</t>
  </si>
  <si>
    <t xml:space="preserve">173,520</t>
  </si>
  <si>
    <t xml:space="preserve">17,875</t>
  </si>
  <si>
    <t xml:space="preserve">1,945</t>
  </si>
  <si>
    <t xml:space="preserve">15,925</t>
  </si>
  <si>
    <t xml:space="preserve">87.7%</t>
  </si>
  <si>
    <t xml:space="preserve">890</t>
  </si>
  <si>
    <t xml:space="preserve">14.6%</t>
  </si>
  <si>
    <t xml:space="preserve">85.4%</t>
  </si>
  <si>
    <t xml:space="preserve">89.5%</t>
  </si>
  <si>
    <t xml:space="preserve">1,160</t>
  </si>
  <si>
    <t xml:space="preserve">6.6%</t>
  </si>
  <si>
    <t xml:space="preserve">89.9%</t>
  </si>
  <si>
    <t xml:space="preserve">20.0%</t>
  </si>
  <si>
    <t xml:space="preserve">80.0%</t>
  </si>
  <si>
    <t xml:space="preserve">14.4%</t>
  </si>
  <si>
    <t xml:space="preserve">92.5%</t>
  </si>
  <si>
    <t xml:space="preserve">83.3%</t>
  </si>
  <si>
    <t xml:space="preserve">3.8%</t>
  </si>
  <si>
    <t xml:space="preserve">1,795</t>
  </si>
  <si>
    <t xml:space="preserve">1,610</t>
  </si>
  <si>
    <t xml:space="preserve">1,505</t>
  </si>
  <si>
    <t xml:space="preserve">86.3%</t>
  </si>
  <si>
    <t xml:space="preserve">86.7%</t>
  </si>
  <si>
    <t xml:space="preserve">180</t>
  </si>
  <si>
    <t xml:space="preserve">93.4%</t>
  </si>
  <si>
    <t xml:space="preserve">15.0%</t>
  </si>
  <si>
    <t xml:space="preserve">1,170</t>
  </si>
  <si>
    <t xml:space="preserve">87.8%</t>
  </si>
  <si>
    <t xml:space="preserve">1,045</t>
  </si>
  <si>
    <t xml:space="preserve">20.4%</t>
  </si>
  <si>
    <t xml:space="preserve">79.6%</t>
  </si>
  <si>
    <t xml:space="preserve">22.2%</t>
  </si>
  <si>
    <t xml:space="preserve">77.8%</t>
  </si>
  <si>
    <t xml:space="preserve">1,460</t>
  </si>
  <si>
    <t xml:space="preserve">1,265</t>
  </si>
  <si>
    <t xml:space="preserve">1,340</t>
  </si>
  <si>
    <t xml:space="preserve">20.8%</t>
  </si>
  <si>
    <t xml:space="preserve">79.2%</t>
  </si>
  <si>
    <t xml:space="preserve">88.9%</t>
  </si>
  <si>
    <t xml:space="preserve">1,415</t>
  </si>
  <si>
    <t xml:space="preserve">95.0%</t>
  </si>
  <si>
    <t xml:space="preserve">1,420</t>
  </si>
  <si>
    <t xml:space="preserve">105</t>
  </si>
  <si>
    <t xml:space="preserve">1,450</t>
  </si>
  <si>
    <t xml:space="preserve">18.9%</t>
  </si>
  <si>
    <t xml:space="preserve">81.1%</t>
  </si>
  <si>
    <t xml:space="preserve">965</t>
  </si>
  <si>
    <t xml:space="preserve">5.5%</t>
  </si>
  <si>
    <t xml:space="preserve">20.9%</t>
  </si>
  <si>
    <t xml:space="preserve">76.7%</t>
  </si>
  <si>
    <t xml:space="preserve">87.0%</t>
  </si>
  <si>
    <t xml:space="preserve">84.2%</t>
  </si>
  <si>
    <t xml:space="preserve">11.2%</t>
  </si>
  <si>
    <t xml:space="preserve">94.2%</t>
  </si>
  <si>
    <t xml:space="preserve">18.6%</t>
  </si>
  <si>
    <t xml:space="preserve">81.4%</t>
  </si>
  <si>
    <t xml:space="preserve">85.0%</t>
  </si>
  <si>
    <t xml:space="preserve">1,030</t>
  </si>
  <si>
    <t xml:space="preserve">130</t>
  </si>
  <si>
    <t xml:space="preserve">12.6%</t>
  </si>
  <si>
    <t xml:space="preserve">71.4%</t>
  </si>
  <si>
    <t xml:space="preserve">97.1%</t>
  </si>
  <si>
    <t xml:space="preserve">700</t>
  </si>
  <si>
    <t xml:space="preserve">90.7%</t>
  </si>
  <si>
    <t xml:space="preserve">16.7%</t>
  </si>
  <si>
    <t xml:space="preserve">590</t>
  </si>
  <si>
    <t xml:space="preserve">86.5%</t>
  </si>
  <si>
    <t xml:space="preserve">16.2%</t>
  </si>
  <si>
    <t xml:space="preserve">83.8%</t>
  </si>
  <si>
    <t xml:space="preserve">98.4%</t>
  </si>
  <si>
    <t xml:space="preserve">94.5%</t>
  </si>
  <si>
    <t xml:space="preserve">19.3%</t>
  </si>
  <si>
    <t xml:space="preserve">80.7%</t>
  </si>
  <si>
    <t xml:space="preserve">1,515</t>
  </si>
  <si>
    <t xml:space="preserve">1,530</t>
  </si>
  <si>
    <t xml:space="preserve">88.0%</t>
  </si>
  <si>
    <t xml:space="preserve">2,895</t>
  </si>
  <si>
    <t xml:space="preserve">2,630</t>
  </si>
  <si>
    <t xml:space="preserve">2,425</t>
  </si>
  <si>
    <t xml:space="preserve">19.7%</t>
  </si>
  <si>
    <t xml:space="preserve">80.3%</t>
  </si>
  <si>
    <t xml:space="preserve">82.6%</t>
  </si>
  <si>
    <t xml:space="preserve">995</t>
  </si>
  <si>
    <t xml:space="preserve">825</t>
  </si>
  <si>
    <t xml:space="preserve">86.4%</t>
  </si>
  <si>
    <t xml:space="preserve">23,745</t>
  </si>
  <si>
    <t xml:space="preserve">2,095</t>
  </si>
  <si>
    <t xml:space="preserve">23,365</t>
  </si>
  <si>
    <t xml:space="preserve">1,845</t>
  </si>
  <si>
    <t xml:space="preserve">1,640</t>
  </si>
  <si>
    <t xml:space="preserve">This worksheet contains one table.</t>
  </si>
  <si>
    <t xml:space="preserve">Some shorthand is used in this table, [c] where the value is suppressed to protect against the risk of disclosure of personal information.</t>
  </si>
  <si>
    <t xml:space="preserve">Note number</t>
  </si>
  <si>
    <t xml:space="preserve">Note text</t>
  </si>
  <si>
    <t xml:space="preserve">[note 1]</t>
  </si>
  <si>
    <t xml:space="preserve">All figures are rounded to the nearest five. Figures between one and four inclusive have been suppressed to protect against the risk of disclosure of personal information. Cells containing suppressed figures are marked up with the shorthand [c].</t>
  </si>
  <si>
    <t xml:space="preserve">[note 2]</t>
  </si>
  <si>
    <t xml:space="preserve">Appeals process was only available for subjects at National 5, Higher and Advanced Higher.</t>
  </si>
  <si>
    <t xml:space="preserve">[note 3]</t>
  </si>
  <si>
    <t xml:space="preserve">In 2023, National 5 Practical Electronics, National 5 Practical Metalworking and National 5 Practical Woodworking were not eligible for the appeals process due to being wholly internally assessed.</t>
  </si>
  <si>
    <t xml:space="preserve">[note 4]</t>
  </si>
  <si>
    <t xml:space="preserve">The education authority categories used in these statistics result from the related centre types Education Authority - Secondary School and Education Authority - Special School.</t>
  </si>
  <si>
    <t xml:space="preserve">[note 5]</t>
  </si>
  <si>
    <t xml:space="preserve">The following terms are used in the table: 'Entries' refers to the number of entries reported in Provisional Attainment Statistics - August 2025. 'Upgrade' - appeal request submitted that resulted in a candidate receiving a higher grade. 'Downgrade' - appeal request submitted that resulted in a candidate receiving a lower grade. 'No Change' - appeal request submitted did not result in a change to the grade awarded to the candidate. 'Appeal rate' refers to the number of appeals as a proportion of entries. 'Upgrade/Downgrade/No Change rate' refers to the respective outcomes as a proportion of appeal requests.</t>
  </si>
  <si>
    <t xml:space="preserve">[note 6]</t>
  </si>
  <si>
    <t xml:space="preserve">We welcome your feedback on our publications. Should you have any comments on this information release and how to improve it in order to meet your needs please contact us using data.analytics@sqa.org.uk.</t>
  </si>
  <si>
    <t xml:space="preserve">Table 1: National 5 Appeals 2025</t>
  </si>
  <si>
    <t xml:space="preserve">Table 2: Higher Appeals 2025</t>
  </si>
  <si>
    <t xml:space="preserve">Table 3: Advanced Higher Appeals 2025</t>
  </si>
  <si>
    <t xml:space="preserve">Notes accompanying this release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</si>
</sst>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6" formatCode="#,##0.0%"/>
    <numFmt numFmtId="167" formatCode="#,##0.0%"/>
    <numFmt numFmtId="168" formatCode="#,##0.0%"/>
  </numFmts>
  <fonts count="4">
    <font>
      <sz val="12"/>
      <color rgb="FF000000"/>
      <name val="Arial"/>
    </font>
    <font>
      <sz val="14"/>
      <color rgb="FF000000"/>
      <name val="Arial"/>
      <b/>
    </font>
    <font>
      <sz val="12"/>
      <color rgb="FF0000EE"/>
      <name val="Arial"/>
      <u val="single"/>
    </font>
    <font>
      <sz val="12"/>
      <color rgb="FF000000"/>
      <name val="Arial"/>
      <b/>
    </font>
  </fonts>
  <fills count="2">
    <fill>
      <patternFill patternType="none"/>
    </fill>
    <fill>
      <patternFill patternType="gray125"/>
    </fill>
  </fills>
  <borders count="3">
    <border>
      <left/>
      <right/>
      <top/>
      <bottom/>
      <diagonal/>
    </border>
    <border>
      <bottom style="thin">
        <color rgb="FF000000"/>
      </bottom>
    </border>
    <border>
      <top style="thin">
        <color rgb="FF000000"/>
      </top>
    </border>
  </borders>
  <cellStyleXfs count="1">
    <xf numFmtId="0" fontId="0" fillId="0" borderId="0"/>
  </cellStyleXfs>
  <cellXfs count="18">
    <xf numFmtId="0" fontId="0" fillId="0" borderId="0" xfId="0"/>
    <xf numFmtId="0" fontId="1" fillId="0" borderId="0" xfId="0" applyFont="1" applyAlignment="1">
      <alignment vertical="center"/>
    </xf>
    <xf numFmtId="0" fontId="0" fillId="0" borderId="0" xfId="0" applyFont="1" applyAlignment="1">
      <alignment wrapText="1"/>
    </xf>
    <xf numFmtId="0" fontId="2" fillId="0" borderId="0" xfId="0" applyFont="1"/>
    <xf numFmtId="0" fontId="3" fillId="0" borderId="1" xfId="0" applyFont="1" applyBorder="1" applyAlignment="1">
      <alignment horizontal="center"/>
    </xf>
    <xf numFmtId="3" fontId="0" fillId="0" borderId="0" xfId="0" applyFont="1" applyNumberFormat="1" applyAlignment="1">
      <alignment horizontal="right"/>
    </xf>
    <xf numFmtId="166" fontId="0" fillId="0" borderId="0" xfId="0" applyFont="1" applyNumberFormat="1" applyAlignment="1">
      <alignment horizontal="right"/>
    </xf>
    <xf numFmtId="0" fontId="0" fillId="0" borderId="0" xfId="0" applyFont="1" applyAlignment="1">
      <alignment horizontal="right"/>
    </xf>
    <xf numFmtId="167" fontId="0" fillId="0" borderId="0" xfId="0" applyFont="1" applyNumberFormat="1" applyAlignment="1">
      <alignment horizontal="right"/>
    </xf>
    <xf numFmtId="168" fontId="0" fillId="0" borderId="0" xfId="0" applyFont="1" applyNumberFormat="1" applyAlignment="1">
      <alignment horizontal="right"/>
    </xf>
    <xf numFmtId="3" fontId="0" fillId="0" borderId="2" xfId="0" applyFont="1" applyNumberFormat="1" applyBorder="1" applyAlignment="1">
      <alignment horizontal="right"/>
    </xf>
    <xf numFmtId="166" fontId="0" fillId="0" borderId="2" xfId="0" applyFont="1" applyNumberFormat="1" applyBorder="1" applyAlignment="1">
      <alignment horizontal="right"/>
    </xf>
    <xf numFmtId="0" fontId="0" fillId="0" borderId="2" xfId="0" applyFont="1" applyBorder="1" applyAlignment="1">
      <alignment horizontal="right"/>
    </xf>
    <xf numFmtId="0" fontId="0" fillId="0" borderId="2" xfId="0" applyFont="1" applyBorder="1"/>
    <xf numFmtId="167" fontId="0" fillId="0" borderId="2" xfId="0" applyFont="1" applyNumberFormat="1" applyBorder="1" applyAlignment="1">
      <alignment horizontal="right"/>
    </xf>
    <xf numFmtId="168" fontId="0" fillId="0" borderId="2" xfId="0" applyFont="1" applyNumberFormat="1" applyBorder="1" applyAlignment="1">
      <alignment horizontal="right"/>
    </xf>
    <xf numFmtId="0" fontId="0" fillId="0" borderId="0" xfId="0" applyFont="1" applyAlignment="1">
      <alignment vertical="top"/>
    </xf>
    <xf numFmtId="0" fontId="0" fillId="0" borderId="0" xfId="0" applyFont="1" applyAlignment="1">
      <alignment vertical="top"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theme" Target="theme/theme1.xml"/><Relationship Id="rId7" Type="http://schemas.openxmlformats.org/officeDocument/2006/relationships/styles" Target="styles.xml"/><Relationship Id="rId8" Type="http://schemas.openxmlformats.org/officeDocument/2006/relationships/sharedStrings" Target="sharedStrings.xml"/></Relationships>
</file>

<file path=xl/tables/table3.xml><?xml version="1.0" encoding="utf-8"?>
<table xmlns="http://schemas.openxmlformats.org/spreadsheetml/2006/main" id="3" name="table_1_national_5_appeals_2025" displayName="table_1_national_5_appeals_2025" ref="A4:AB37" totalsRowCount="0" totalsRowShown="0">
  <tableColumns count="28">
    <tableColumn id="1" name="Education Authority"/>
    <tableColumn id="2" name="Entries 2025"/>
    <tableColumn id="3" name="Appeals 2025"/>
    <tableColumn id="4" name="Appeal Rate 2025"/>
    <tableColumn id="5" name="Upgrade Number 2025"/>
    <tableColumn id="6" name="Upgrade Rate 2025"/>
    <tableColumn id="7" name="Downgrade Number 2025"/>
    <tableColumn id="8" name="Downgrade Rate 2025"/>
    <tableColumn id="9" name="No Change Number 2025"/>
    <tableColumn id="10" name="No Change Rate 2025"/>
    <tableColumn id="11" name="Entries 2024"/>
    <tableColumn id="12" name="Appeals 2024"/>
    <tableColumn id="13" name="Appeal Rate 2024"/>
    <tableColumn id="14" name="Upgrade Number 2024"/>
    <tableColumn id="15" name="Upgrade Rate 2024"/>
    <tableColumn id="16" name="Downgrade Number 2024"/>
    <tableColumn id="17" name="Downgrade Rate 2024"/>
    <tableColumn id="18" name="No Change Number 2024"/>
    <tableColumn id="19" name="No Change Rate 2024"/>
    <tableColumn id="20" name="Entries 2023"/>
    <tableColumn id="21" name="Appeals 2023"/>
    <tableColumn id="22" name="Appeal Rate 2023"/>
    <tableColumn id="23" name="Upgrade Number 2023"/>
    <tableColumn id="24" name="Upgrade Rate 2023"/>
    <tableColumn id="25" name="Downgrade Number 2023"/>
    <tableColumn id="26" name="Downgrade Rate 2023"/>
    <tableColumn id="27" name="No Change Number 2023"/>
    <tableColumn id="28" name="No Change Rate 2023"/>
  </tableColumns>
  <tableStyleInfo name="none" showFirstColumn="0" showLastColumn="0" showRowStripes="0" showColumnStripes="0"/>
</table>
</file>

<file path=xl/tables/table4.xml><?xml version="1.0" encoding="utf-8"?>
<table xmlns="http://schemas.openxmlformats.org/spreadsheetml/2006/main" id="4" name="table_2_higher_appeals_2025" displayName="table_2_higher_appeals_2025" ref="A4:AB37" totalsRowCount="0" totalsRowShown="0">
  <tableColumns count="28">
    <tableColumn id="1" name="Education Authority"/>
    <tableColumn id="2" name="Entries 2025"/>
    <tableColumn id="3" name="Appeals 2025"/>
    <tableColumn id="4" name="Appeal Rate 2025"/>
    <tableColumn id="5" name="Upgrade Number 2025"/>
    <tableColumn id="6" name="Upgrade Rate 2025"/>
    <tableColumn id="7" name="Downgrade Number 2025"/>
    <tableColumn id="8" name="Downgrade Rate 2025"/>
    <tableColumn id="9" name="No Change Number 2025"/>
    <tableColumn id="10" name="No Change Rate 2025"/>
    <tableColumn id="11" name="Entries 2024"/>
    <tableColumn id="12" name="Appeals 2024"/>
    <tableColumn id="13" name="Appeal Rate 2024"/>
    <tableColumn id="14" name="Upgrade Number 2024"/>
    <tableColumn id="15" name="Upgrade Rate 2024"/>
    <tableColumn id="16" name="Downgrade Number 2024"/>
    <tableColumn id="17" name="Downgrade Rate 2024"/>
    <tableColumn id="18" name="No Change Number 2024"/>
    <tableColumn id="19" name="No Change Rate 2024"/>
    <tableColumn id="20" name="Entries 2023"/>
    <tableColumn id="21" name="Appeals 2023"/>
    <tableColumn id="22" name="Appeal Rate 2023"/>
    <tableColumn id="23" name="Upgrade Number 2023"/>
    <tableColumn id="24" name="Upgrade Rate 2023"/>
    <tableColumn id="25" name="Downgrade Number 2023"/>
    <tableColumn id="26" name="Downgrade Rate 2023"/>
    <tableColumn id="27" name="No Change Number 2023"/>
    <tableColumn id="28" name="No Change Rate 2023"/>
  </tableColumns>
  <tableStyleInfo name="none" showFirstColumn="0" showLastColumn="0" showRowStripes="0" showColumnStripes="0"/>
</table>
</file>

<file path=xl/tables/table5.xml><?xml version="1.0" encoding="utf-8"?>
<table xmlns="http://schemas.openxmlformats.org/spreadsheetml/2006/main" id="5" name="table_3_advanced_higher_appeals_2025" displayName="table_3_advanced_higher_appeals_2025" ref="A4:AB37" totalsRowCount="0" totalsRowShown="0">
  <tableColumns count="28">
    <tableColumn id="1" name="Education Authority"/>
    <tableColumn id="2" name="Entries 2025"/>
    <tableColumn id="3" name="Appeals 2025"/>
    <tableColumn id="4" name="Appeal Rate 2025"/>
    <tableColumn id="5" name="Upgrade Number 2025"/>
    <tableColumn id="6" name="Upgrade Rate 2025"/>
    <tableColumn id="7" name="Downgrade Number 2025"/>
    <tableColumn id="8" name="Downgrade Rate 2025"/>
    <tableColumn id="9" name="No Change Number 2025"/>
    <tableColumn id="10" name="No Change Rate 2025"/>
    <tableColumn id="11" name="Entries 2024"/>
    <tableColumn id="12" name="Appeals 2024"/>
    <tableColumn id="13" name="Appeal Rate 2024"/>
    <tableColumn id="14" name="Upgrade Number 2024"/>
    <tableColumn id="15" name="Upgrade Rate 2024"/>
    <tableColumn id="16" name="Downgrade Number 2024"/>
    <tableColumn id="17" name="Downgrade Rate 2024"/>
    <tableColumn id="18" name="No Change Number 2024"/>
    <tableColumn id="19" name="No Change Rate 2024"/>
    <tableColumn id="20" name="Entries 2023"/>
    <tableColumn id="21" name="Appeals 2023"/>
    <tableColumn id="22" name="Appeal Rate 2023"/>
    <tableColumn id="23" name="Upgrade Number 2023"/>
    <tableColumn id="24" name="Upgrade Rate 2023"/>
    <tableColumn id="25" name="Downgrade Number 2023"/>
    <tableColumn id="26" name="Downgrade Rate 2023"/>
    <tableColumn id="27" name="No Change Number 2023"/>
    <tableColumn id="28" name="No Change Rate 2023"/>
  </tableColumns>
  <tableStyleInfo name="none" showFirstColumn="0" showLastColumn="0" showRowStripes="0" showColumnStripes="0"/>
</table>
</file>

<file path=xl/tables/table6.xml><?xml version="1.0" encoding="utf-8"?>
<table xmlns="http://schemas.openxmlformats.org/spreadsheetml/2006/main" id="6" name="notes_accompanying_this_release" displayName="notes_accompanying_this_release" ref="A3:B9" totalsRowCount="0" totalsRowShown="0">
  <tableColumns count="2">
    <tableColumn id="1" name="Note number"/>
    <tableColumn id="2" name="Note text"/>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0.71" hidden="0" customWidth="1"/>
  </cols>
  <sheetData>
    <row r="1" ht="30" customHeight="1">
      <c r="A1" s="1" t="s">
        <v>0</v>
      </c>
    </row>
    <row r="2">
      <c r="A2" s="2" t="s">
        <v>1</v>
      </c>
    </row>
    <row r="3" ht="30" customHeight="1">
      <c r="A3" s="3" t="str">
        <f>=HYPERLINK("#'National_5'!A1", "Table 1: National 5 Appeals 2025")</f>
      </c>
    </row>
    <row r="4">
      <c r="A4" s="3" t="str">
        <f>=HYPERLINK("#'Higher'!A1", "Table 2: Higher Appeals 2025")</f>
      </c>
    </row>
    <row r="5">
      <c r="A5" s="3" t="str">
        <f>=HYPERLINK("#'Advanced_Higher'!A1", "Table 3: Advanced Higher Appeals 2025")</f>
      </c>
    </row>
    <row r="6" ht="30" customHeight="1">
      <c r="A6" s="3" t="str">
        <f>=HYPERLINK("#'Notes'!A1", "Notes accompanying this release")</f>
      </c>
    </row>
    <row r="7" ht="30" customHeight="1">
      <c r="A7" t="s">
        <v>2</v>
      </c>
    </row>
    <row r="8">
      <c r="A8" t="s">
        <v>3</v>
      </c>
    </row>
    <row r="9">
      <c r="A9" t="s">
        <v>4</v>
      </c>
    </row>
    <row r="10">
      <c r="A10" t="s">
        <v>5</v>
      </c>
    </row>
  </sheetData>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51.71" hidden="0" customWidth="1"/>
    <col min="2" max="2" width="13.71" hidden="0" customWidth="1"/>
    <col min="3" max="3" width="13.71" hidden="0" customWidth="1"/>
    <col min="4" max="4" width="17.71" hidden="0" customWidth="1"/>
    <col min="5" max="5" width="20.71" hidden="0" customWidth="1"/>
    <col min="6" max="6" width="18.71" hidden="0" customWidth="1"/>
    <col min="7" max="7" width="22.71" hidden="0" customWidth="1"/>
    <col min="8" max="8" width="20.71" hidden="0" customWidth="1"/>
    <col min="9" max="9" width="22.71" hidden="0" customWidth="1"/>
    <col min="10" max="10" width="20.71" hidden="0" customWidth="1"/>
    <col min="11" max="11" width="13.71" hidden="0" customWidth="1"/>
    <col min="12" max="12" width="13.71" hidden="0" customWidth="1"/>
    <col min="13" max="13" width="17.71" hidden="0" customWidth="1"/>
    <col min="14" max="14" width="20.71" hidden="0" customWidth="1"/>
    <col min="15" max="15" width="18.71" hidden="0" customWidth="1"/>
    <col min="16" max="16" width="22.71" hidden="0" customWidth="1"/>
    <col min="17" max="17" width="20.71" hidden="0" customWidth="1"/>
    <col min="18" max="18" width="22.71" hidden="0" customWidth="1"/>
    <col min="19" max="19" width="20.71" hidden="0" customWidth="1"/>
    <col min="20" max="20" width="13.71" hidden="0" customWidth="1"/>
    <col min="21" max="21" width="13.71" hidden="0" customWidth="1"/>
    <col min="22" max="22" width="17.71" hidden="0" customWidth="1"/>
    <col min="23" max="23" width="20.71" hidden="0" customWidth="1"/>
    <col min="24" max="24" width="18.71" hidden="0" customWidth="1"/>
    <col min="25" max="25" width="22.71" hidden="0" customWidth="1"/>
    <col min="26" max="26" width="20.71" hidden="0" customWidth="1"/>
    <col min="27" max="27" width="22.71" hidden="0" customWidth="1"/>
    <col min="28" max="28" width="20.71" hidden="0" customWidth="1"/>
  </cols>
  <sheetData>
    <row r="1" ht="30" customHeight="1">
      <c r="A1" s="1" t="s">
        <v>773</v>
      </c>
    </row>
    <row r="2">
      <c r="A2" t="s">
        <v>757</v>
      </c>
    </row>
    <row r="3">
      <c r="A3" t="s">
        <v>758</v>
      </c>
    </row>
    <row r="4">
      <c r="A4" s="4" t="s">
        <v>6</v>
      </c>
      <c r="B4" s="4" t="s">
        <v>7</v>
      </c>
      <c r="C4" s="4" t="s">
        <v>8</v>
      </c>
      <c r="D4" s="4" t="s">
        <v>9</v>
      </c>
      <c r="E4" s="4" t="s">
        <v>10</v>
      </c>
      <c r="F4" s="4" t="s">
        <v>11</v>
      </c>
      <c r="G4" s="4" t="s">
        <v>12</v>
      </c>
      <c r="H4" s="4" t="s">
        <v>13</v>
      </c>
      <c r="I4" s="4" t="s">
        <v>14</v>
      </c>
      <c r="J4" s="4" t="s">
        <v>15</v>
      </c>
      <c r="K4" s="4" t="s">
        <v>16</v>
      </c>
      <c r="L4" s="4" t="s">
        <v>17</v>
      </c>
      <c r="M4" s="4" t="s">
        <v>18</v>
      </c>
      <c r="N4" s="4" t="s">
        <v>19</v>
      </c>
      <c r="O4" s="4" t="s">
        <v>20</v>
      </c>
      <c r="P4" s="4" t="s">
        <v>21</v>
      </c>
      <c r="Q4" s="4" t="s">
        <v>22</v>
      </c>
      <c r="R4" s="4" t="s">
        <v>23</v>
      </c>
      <c r="S4" s="4" t="s">
        <v>24</v>
      </c>
      <c r="T4" s="4" t="s">
        <v>25</v>
      </c>
      <c r="U4" s="4" t="s">
        <v>26</v>
      </c>
      <c r="V4" s="4" t="s">
        <v>27</v>
      </c>
      <c r="W4" s="4" t="s">
        <v>28</v>
      </c>
      <c r="X4" s="4" t="s">
        <v>29</v>
      </c>
      <c r="Y4" s="4" t="s">
        <v>30</v>
      </c>
      <c r="Z4" s="4" t="s">
        <v>31</v>
      </c>
      <c r="AA4" s="4" t="s">
        <v>32</v>
      </c>
      <c r="AB4" s="4" t="s">
        <v>33</v>
      </c>
    </row>
    <row r="5">
      <c r="A5" t="s">
        <v>34</v>
      </c>
      <c r="B5" s="5" t="n">
        <v>11350</v>
      </c>
      <c r="C5" s="5" t="n">
        <v>600</v>
      </c>
      <c r="D5" s="6" t="n">
        <v>0.053</v>
      </c>
      <c r="E5" s="5" t="n">
        <v>30</v>
      </c>
      <c r="F5" s="6" t="n">
        <v>0.054</v>
      </c>
      <c r="G5" s="5" t="n">
        <v>0</v>
      </c>
      <c r="H5" s="6" t="n">
        <v>0</v>
      </c>
      <c r="I5" s="5" t="n">
        <v>565</v>
      </c>
      <c r="J5" s="6" t="n">
        <v>0.946</v>
      </c>
      <c r="K5" s="5" t="n">
        <v>11015</v>
      </c>
      <c r="L5" s="5" t="n">
        <v>515</v>
      </c>
      <c r="M5" s="6" t="n">
        <v>0.047</v>
      </c>
      <c r="N5" s="5" t="n">
        <v>35</v>
      </c>
      <c r="O5" s="6" t="n">
        <v>0.064</v>
      </c>
      <c r="P5" s="5" t="n">
        <v>0</v>
      </c>
      <c r="Q5" s="6" t="n">
        <v>0</v>
      </c>
      <c r="R5" s="5" t="n">
        <v>485</v>
      </c>
      <c r="S5" s="6" t="n">
        <v>0.936</v>
      </c>
      <c r="T5" s="5" t="n">
        <v>10465</v>
      </c>
      <c r="U5" s="5" t="n">
        <v>470</v>
      </c>
      <c r="V5" s="6" t="n">
        <v>0.045</v>
      </c>
      <c r="W5" s="5" t="n">
        <v>40</v>
      </c>
      <c r="X5" s="6" t="n">
        <v>0.085</v>
      </c>
      <c r="Y5" s="5" t="n">
        <v>0</v>
      </c>
      <c r="Z5" s="6" t="n">
        <v>0</v>
      </c>
      <c r="AA5" s="5" t="n">
        <v>430</v>
      </c>
      <c r="AB5" s="6" t="n">
        <v>0.915</v>
      </c>
    </row>
    <row r="6">
      <c r="A6" t="s">
        <v>58</v>
      </c>
      <c r="B6" s="5" t="n">
        <v>15845</v>
      </c>
      <c r="C6" s="5" t="n">
        <v>1035</v>
      </c>
      <c r="D6" s="6" t="n">
        <v>0.065</v>
      </c>
      <c r="E6" s="5" t="n">
        <v>65</v>
      </c>
      <c r="F6" s="6" t="n">
        <v>0.062</v>
      </c>
      <c r="G6" s="5" t="n">
        <v>0</v>
      </c>
      <c r="H6" s="6" t="n">
        <v>0</v>
      </c>
      <c r="I6" s="5" t="n">
        <v>970</v>
      </c>
      <c r="J6" s="6" t="n">
        <v>0.938</v>
      </c>
      <c r="K6" s="5" t="n">
        <v>15000</v>
      </c>
      <c r="L6" s="5" t="n">
        <v>725</v>
      </c>
      <c r="M6" s="6" t="n">
        <v>0.048</v>
      </c>
      <c r="N6" s="5" t="n">
        <v>45</v>
      </c>
      <c r="O6" s="6" t="n">
        <v>0.061</v>
      </c>
      <c r="P6" s="5" t="n">
        <v>0</v>
      </c>
      <c r="Q6" s="6" t="n">
        <v>0</v>
      </c>
      <c r="R6" s="5" t="n">
        <v>680</v>
      </c>
      <c r="S6" s="6" t="n">
        <v>0.939</v>
      </c>
      <c r="T6" s="5" t="n">
        <v>15580</v>
      </c>
      <c r="U6" s="5" t="n">
        <v>745</v>
      </c>
      <c r="V6" s="6" t="n">
        <v>0.048</v>
      </c>
      <c r="W6" s="5" t="n">
        <v>80</v>
      </c>
      <c r="X6" s="6" t="n">
        <v>0.108</v>
      </c>
      <c r="Y6" s="7" t="s">
        <v>77</v>
      </c>
      <c r="Z6" s="7" t="s">
        <v>77</v>
      </c>
      <c r="AA6" s="5" t="n">
        <v>665</v>
      </c>
      <c r="AB6" s="6" t="n">
        <v>0.89</v>
      </c>
    </row>
    <row r="7">
      <c r="A7" t="s">
        <v>80</v>
      </c>
      <c r="B7" s="5" t="n">
        <v>6600</v>
      </c>
      <c r="C7" s="5" t="n">
        <v>600</v>
      </c>
      <c r="D7" s="6" t="n">
        <v>0.091</v>
      </c>
      <c r="E7" s="5" t="n">
        <v>40</v>
      </c>
      <c r="F7" s="6" t="n">
        <v>0.067</v>
      </c>
      <c r="G7" s="5" t="n">
        <v>0</v>
      </c>
      <c r="H7" s="6" t="n">
        <v>0</v>
      </c>
      <c r="I7" s="5" t="n">
        <v>560</v>
      </c>
      <c r="J7" s="6" t="n">
        <v>0.933</v>
      </c>
      <c r="K7" s="5" t="n">
        <v>6925</v>
      </c>
      <c r="L7" s="5" t="n">
        <v>630</v>
      </c>
      <c r="M7" s="6" t="n">
        <v>0.091</v>
      </c>
      <c r="N7" s="5" t="n">
        <v>30</v>
      </c>
      <c r="O7" s="6" t="n">
        <v>0.051</v>
      </c>
      <c r="P7" s="5" t="n">
        <v>0</v>
      </c>
      <c r="Q7" s="6" t="n">
        <v>0</v>
      </c>
      <c r="R7" s="5" t="n">
        <v>595</v>
      </c>
      <c r="S7" s="6" t="n">
        <v>0.949</v>
      </c>
      <c r="T7" s="5" t="n">
        <v>6405</v>
      </c>
      <c r="U7" s="5" t="n">
        <v>365</v>
      </c>
      <c r="V7" s="6" t="n">
        <v>0.057</v>
      </c>
      <c r="W7" s="5" t="n">
        <v>30</v>
      </c>
      <c r="X7" s="6" t="n">
        <v>0.085</v>
      </c>
      <c r="Y7" s="5" t="n">
        <v>0</v>
      </c>
      <c r="Z7" s="6" t="n">
        <v>0</v>
      </c>
      <c r="AA7" s="5" t="n">
        <v>335</v>
      </c>
      <c r="AB7" s="6" t="n">
        <v>0.915</v>
      </c>
    </row>
    <row r="8">
      <c r="A8" t="s">
        <v>95</v>
      </c>
      <c r="B8" s="5" t="n">
        <v>4565</v>
      </c>
      <c r="C8" s="5" t="n">
        <v>470</v>
      </c>
      <c r="D8" s="6" t="n">
        <v>0.103</v>
      </c>
      <c r="E8" s="5" t="n">
        <v>30</v>
      </c>
      <c r="F8" s="6" t="n">
        <v>0.068</v>
      </c>
      <c r="G8" s="5" t="n">
        <v>0</v>
      </c>
      <c r="H8" s="6" t="n">
        <v>0</v>
      </c>
      <c r="I8" s="5" t="n">
        <v>440</v>
      </c>
      <c r="J8" s="6" t="n">
        <v>0.932</v>
      </c>
      <c r="K8" s="5" t="n">
        <v>4325</v>
      </c>
      <c r="L8" s="5" t="n">
        <v>310</v>
      </c>
      <c r="M8" s="6" t="n">
        <v>0.072</v>
      </c>
      <c r="N8" s="5" t="n">
        <v>10</v>
      </c>
      <c r="O8" s="6" t="n">
        <v>0.035</v>
      </c>
      <c r="P8" s="5" t="n">
        <v>0</v>
      </c>
      <c r="Q8" s="6" t="n">
        <v>0</v>
      </c>
      <c r="R8" s="5" t="n">
        <v>300</v>
      </c>
      <c r="S8" s="6" t="n">
        <v>0.965</v>
      </c>
      <c r="T8" s="5" t="n">
        <v>4195</v>
      </c>
      <c r="U8" s="5" t="n">
        <v>290</v>
      </c>
      <c r="V8" s="6" t="n">
        <v>0.069</v>
      </c>
      <c r="W8" s="5" t="n">
        <v>20</v>
      </c>
      <c r="X8" s="6" t="n">
        <v>0.073</v>
      </c>
      <c r="Y8" s="5" t="n">
        <v>0</v>
      </c>
      <c r="Z8" s="6" t="n">
        <v>0</v>
      </c>
      <c r="AA8" s="5" t="n">
        <v>265</v>
      </c>
      <c r="AB8" s="6" t="n">
        <v>0.927</v>
      </c>
    </row>
    <row r="9">
      <c r="A9" t="s">
        <v>115</v>
      </c>
      <c r="B9" s="5" t="n">
        <v>27530</v>
      </c>
      <c r="C9" s="5" t="n">
        <v>2115</v>
      </c>
      <c r="D9" s="6" t="n">
        <v>0.077</v>
      </c>
      <c r="E9" s="5" t="n">
        <v>0</v>
      </c>
      <c r="F9" s="6" t="n">
        <v>0</v>
      </c>
      <c r="G9" s="5" t="n">
        <v>0</v>
      </c>
      <c r="H9" s="6" t="n">
        <v>0</v>
      </c>
      <c r="I9" s="5" t="n">
        <v>2115</v>
      </c>
      <c r="J9" s="6" t="n">
        <v>1</v>
      </c>
      <c r="K9" s="5" t="n">
        <v>26785</v>
      </c>
      <c r="L9" s="5" t="n">
        <v>1825</v>
      </c>
      <c r="M9" s="6" t="n">
        <v>0.068</v>
      </c>
      <c r="N9" s="5" t="n">
        <v>95</v>
      </c>
      <c r="O9" s="6" t="n">
        <v>0.053</v>
      </c>
      <c r="P9" s="5" t="n">
        <v>0</v>
      </c>
      <c r="Q9" s="6" t="n">
        <v>0</v>
      </c>
      <c r="R9" s="5" t="n">
        <v>1730</v>
      </c>
      <c r="S9" s="6" t="n">
        <v>0.947</v>
      </c>
      <c r="T9" s="5" t="n">
        <v>25915</v>
      </c>
      <c r="U9" s="5" t="n">
        <v>1305</v>
      </c>
      <c r="V9" s="6" t="n">
        <v>0.05</v>
      </c>
      <c r="W9" s="5" t="n">
        <v>85</v>
      </c>
      <c r="X9" s="6" t="n">
        <v>0.064</v>
      </c>
      <c r="Y9" s="5" t="n">
        <v>0</v>
      </c>
      <c r="Z9" s="6" t="n">
        <v>0</v>
      </c>
      <c r="AA9" s="5" t="n">
        <v>1220</v>
      </c>
      <c r="AB9" s="6" t="n">
        <v>0.936</v>
      </c>
    </row>
    <row r="10">
      <c r="A10" t="s">
        <v>130</v>
      </c>
      <c r="B10" s="5" t="n">
        <v>2385</v>
      </c>
      <c r="C10" s="5" t="n">
        <v>245</v>
      </c>
      <c r="D10" s="6" t="n">
        <v>0.102</v>
      </c>
      <c r="E10" s="5" t="n">
        <v>10</v>
      </c>
      <c r="F10" s="6" t="n">
        <v>0.045</v>
      </c>
      <c r="G10" s="5" t="n">
        <v>0</v>
      </c>
      <c r="H10" s="6" t="n">
        <v>0</v>
      </c>
      <c r="I10" s="5" t="n">
        <v>230</v>
      </c>
      <c r="J10" s="6" t="n">
        <v>0.955</v>
      </c>
      <c r="K10" s="5" t="n">
        <v>2245</v>
      </c>
      <c r="L10" s="5" t="n">
        <v>210</v>
      </c>
      <c r="M10" s="6" t="n">
        <v>0.094</v>
      </c>
      <c r="N10" s="5" t="n">
        <v>10</v>
      </c>
      <c r="O10" s="6" t="n">
        <v>0.047</v>
      </c>
      <c r="P10" s="5" t="n">
        <v>0</v>
      </c>
      <c r="Q10" s="6" t="n">
        <v>0</v>
      </c>
      <c r="R10" s="5" t="n">
        <v>200</v>
      </c>
      <c r="S10" s="6" t="n">
        <v>0.953</v>
      </c>
      <c r="T10" s="5" t="n">
        <v>2570</v>
      </c>
      <c r="U10" s="5" t="n">
        <v>260</v>
      </c>
      <c r="V10" s="6" t="n">
        <v>0.101</v>
      </c>
      <c r="W10" s="5" t="n">
        <v>20</v>
      </c>
      <c r="X10" s="6" t="n">
        <v>0.081</v>
      </c>
      <c r="Y10" s="5" t="n">
        <v>0</v>
      </c>
      <c r="Z10" s="6" t="n">
        <v>0</v>
      </c>
      <c r="AA10" s="5" t="n">
        <v>240</v>
      </c>
      <c r="AB10" s="6" t="n">
        <v>0.919</v>
      </c>
    </row>
    <row r="11">
      <c r="A11" t="s">
        <v>147</v>
      </c>
      <c r="B11" s="5" t="n">
        <v>1295</v>
      </c>
      <c r="C11" s="5" t="n">
        <v>85</v>
      </c>
      <c r="D11" s="6" t="n">
        <v>0.067</v>
      </c>
      <c r="E11" s="7" t="s">
        <v>77</v>
      </c>
      <c r="F11" s="7" t="s">
        <v>77</v>
      </c>
      <c r="G11" s="5" t="n">
        <v>0</v>
      </c>
      <c r="H11" s="6" t="n">
        <v>0</v>
      </c>
      <c r="I11" s="5" t="n">
        <v>85</v>
      </c>
      <c r="J11" s="6" t="n">
        <v>0.966</v>
      </c>
      <c r="K11" s="5" t="n">
        <v>1490</v>
      </c>
      <c r="L11" s="5" t="n">
        <v>140</v>
      </c>
      <c r="M11" s="6" t="n">
        <v>0.094</v>
      </c>
      <c r="N11" s="5" t="n">
        <v>5</v>
      </c>
      <c r="O11" s="6" t="n">
        <v>0.036</v>
      </c>
      <c r="P11" s="5" t="n">
        <v>0</v>
      </c>
      <c r="Q11" s="6" t="n">
        <v>0</v>
      </c>
      <c r="R11" s="5" t="n">
        <v>135</v>
      </c>
      <c r="S11" s="6" t="n">
        <v>0.964</v>
      </c>
      <c r="T11" s="5" t="n">
        <v>1395</v>
      </c>
      <c r="U11" s="5" t="n">
        <v>50</v>
      </c>
      <c r="V11" s="6" t="n">
        <v>0.036</v>
      </c>
      <c r="W11" s="7" t="s">
        <v>77</v>
      </c>
      <c r="X11" s="7" t="s">
        <v>77</v>
      </c>
      <c r="Y11" s="5" t="n">
        <v>0</v>
      </c>
      <c r="Z11" s="6" t="n">
        <v>0</v>
      </c>
      <c r="AA11" s="5" t="n">
        <v>50</v>
      </c>
      <c r="AB11" s="6" t="n">
        <v>0.96</v>
      </c>
    </row>
    <row r="12">
      <c r="A12" t="s">
        <v>159</v>
      </c>
      <c r="B12" s="5" t="n">
        <v>8610</v>
      </c>
      <c r="C12" s="5" t="n">
        <v>780</v>
      </c>
      <c r="D12" s="6" t="n">
        <v>0.091</v>
      </c>
      <c r="E12" s="5" t="n">
        <v>45</v>
      </c>
      <c r="F12" s="6" t="n">
        <v>0.06</v>
      </c>
      <c r="G12" s="5" t="n">
        <v>0</v>
      </c>
      <c r="H12" s="6" t="n">
        <v>0</v>
      </c>
      <c r="I12" s="5" t="n">
        <v>735</v>
      </c>
      <c r="J12" s="6" t="n">
        <v>0.94</v>
      </c>
      <c r="K12" s="5" t="n">
        <v>8255</v>
      </c>
      <c r="L12" s="5" t="n">
        <v>915</v>
      </c>
      <c r="M12" s="6" t="n">
        <v>0.111</v>
      </c>
      <c r="N12" s="5" t="n">
        <v>45</v>
      </c>
      <c r="O12" s="6" t="n">
        <v>0.047</v>
      </c>
      <c r="P12" s="5" t="n">
        <v>0</v>
      </c>
      <c r="Q12" s="6" t="n">
        <v>0</v>
      </c>
      <c r="R12" s="5" t="n">
        <v>870</v>
      </c>
      <c r="S12" s="6" t="n">
        <v>0.953</v>
      </c>
      <c r="T12" s="5" t="n">
        <v>8365</v>
      </c>
      <c r="U12" s="5" t="n">
        <v>735</v>
      </c>
      <c r="V12" s="6" t="n">
        <v>0.088</v>
      </c>
      <c r="W12" s="5" t="n">
        <v>65</v>
      </c>
      <c r="X12" s="6" t="n">
        <v>0.091</v>
      </c>
      <c r="Y12" s="5" t="n">
        <v>0</v>
      </c>
      <c r="Z12" s="6" t="n">
        <v>0</v>
      </c>
      <c r="AA12" s="5" t="n">
        <v>670</v>
      </c>
      <c r="AB12" s="6" t="n">
        <v>0.909</v>
      </c>
    </row>
    <row r="13">
      <c r="A13" t="s">
        <v>173</v>
      </c>
      <c r="B13" s="5" t="n">
        <v>7195</v>
      </c>
      <c r="C13" s="5" t="n">
        <v>615</v>
      </c>
      <c r="D13" s="6" t="n">
        <v>0.085</v>
      </c>
      <c r="E13" s="5" t="n">
        <v>40</v>
      </c>
      <c r="F13" s="6" t="n">
        <v>0.068</v>
      </c>
      <c r="G13" s="5" t="n">
        <v>0</v>
      </c>
      <c r="H13" s="6" t="n">
        <v>0</v>
      </c>
      <c r="I13" s="5" t="n">
        <v>570</v>
      </c>
      <c r="J13" s="6" t="n">
        <v>0.932</v>
      </c>
      <c r="K13" s="5" t="n">
        <v>6685</v>
      </c>
      <c r="L13" s="5" t="n">
        <v>520</v>
      </c>
      <c r="M13" s="6" t="n">
        <v>0.078</v>
      </c>
      <c r="N13" s="5" t="n">
        <v>25</v>
      </c>
      <c r="O13" s="6" t="n">
        <v>0.05</v>
      </c>
      <c r="P13" s="7" t="s">
        <v>77</v>
      </c>
      <c r="Q13" s="7" t="s">
        <v>77</v>
      </c>
      <c r="R13" s="5" t="n">
        <v>495</v>
      </c>
      <c r="S13" s="6" t="n">
        <v>0.948</v>
      </c>
      <c r="T13" s="5" t="n">
        <v>6395</v>
      </c>
      <c r="U13" s="5" t="n">
        <v>435</v>
      </c>
      <c r="V13" s="6" t="n">
        <v>0.068</v>
      </c>
      <c r="W13" s="5" t="n">
        <v>50</v>
      </c>
      <c r="X13" s="6" t="n">
        <v>0.117</v>
      </c>
      <c r="Y13" s="5" t="n">
        <v>0</v>
      </c>
      <c r="Z13" s="6" t="n">
        <v>0</v>
      </c>
      <c r="AA13" s="5" t="n">
        <v>385</v>
      </c>
      <c r="AB13" s="6" t="n">
        <v>0.883</v>
      </c>
    </row>
    <row r="14">
      <c r="A14" t="s">
        <v>188</v>
      </c>
      <c r="B14" s="5" t="n">
        <v>6665</v>
      </c>
      <c r="C14" s="5" t="n">
        <v>510</v>
      </c>
      <c r="D14" s="6" t="n">
        <v>0.076</v>
      </c>
      <c r="E14" s="5" t="n">
        <v>30</v>
      </c>
      <c r="F14" s="6" t="n">
        <v>0.057</v>
      </c>
      <c r="G14" s="5" t="n">
        <v>0</v>
      </c>
      <c r="H14" s="6" t="n">
        <v>0</v>
      </c>
      <c r="I14" s="5" t="n">
        <v>480</v>
      </c>
      <c r="J14" s="6" t="n">
        <v>0.943</v>
      </c>
      <c r="K14" s="5" t="n">
        <v>6730</v>
      </c>
      <c r="L14" s="5" t="n">
        <v>385</v>
      </c>
      <c r="M14" s="6" t="n">
        <v>0.057</v>
      </c>
      <c r="N14" s="5" t="n">
        <v>15</v>
      </c>
      <c r="O14" s="6" t="n">
        <v>0.044</v>
      </c>
      <c r="P14" s="5" t="n">
        <v>0</v>
      </c>
      <c r="Q14" s="6" t="n">
        <v>0</v>
      </c>
      <c r="R14" s="5" t="n">
        <v>365</v>
      </c>
      <c r="S14" s="6" t="n">
        <v>0.956</v>
      </c>
      <c r="T14" s="5" t="n">
        <v>6175</v>
      </c>
      <c r="U14" s="5" t="n">
        <v>375</v>
      </c>
      <c r="V14" s="6" t="n">
        <v>0.061</v>
      </c>
      <c r="W14" s="5" t="n">
        <v>35</v>
      </c>
      <c r="X14" s="6" t="n">
        <v>0.094</v>
      </c>
      <c r="Y14" s="5" t="n">
        <v>0</v>
      </c>
      <c r="Z14" s="6" t="n">
        <v>0</v>
      </c>
      <c r="AA14" s="5" t="n">
        <v>340</v>
      </c>
      <c r="AB14" s="6" t="n">
        <v>0.906</v>
      </c>
    </row>
    <row r="15">
      <c r="A15" t="s">
        <v>202</v>
      </c>
      <c r="B15" s="5" t="n">
        <v>9495</v>
      </c>
      <c r="C15" s="5" t="n">
        <v>545</v>
      </c>
      <c r="D15" s="6" t="n">
        <v>0.057</v>
      </c>
      <c r="E15" s="5" t="n">
        <v>25</v>
      </c>
      <c r="F15" s="6" t="n">
        <v>0.044</v>
      </c>
      <c r="G15" s="5" t="n">
        <v>0</v>
      </c>
      <c r="H15" s="6" t="n">
        <v>0</v>
      </c>
      <c r="I15" s="5" t="n">
        <v>520</v>
      </c>
      <c r="J15" s="6" t="n">
        <v>0.956</v>
      </c>
      <c r="K15" s="5" t="n">
        <v>9200</v>
      </c>
      <c r="L15" s="5" t="n">
        <v>510</v>
      </c>
      <c r="M15" s="6" t="n">
        <v>0.056</v>
      </c>
      <c r="N15" s="5" t="n">
        <v>25</v>
      </c>
      <c r="O15" s="6" t="n">
        <v>0.045</v>
      </c>
      <c r="P15" s="5" t="n">
        <v>0</v>
      </c>
      <c r="Q15" s="6" t="n">
        <v>0</v>
      </c>
      <c r="R15" s="5" t="n">
        <v>490</v>
      </c>
      <c r="S15" s="6" t="n">
        <v>0.955</v>
      </c>
      <c r="T15" s="5" t="n">
        <v>8840</v>
      </c>
      <c r="U15" s="5" t="n">
        <v>410</v>
      </c>
      <c r="V15" s="6" t="n">
        <v>0.047</v>
      </c>
      <c r="W15" s="5" t="n">
        <v>30</v>
      </c>
      <c r="X15" s="6" t="n">
        <v>0.078</v>
      </c>
      <c r="Y15" s="5" t="n">
        <v>0</v>
      </c>
      <c r="Z15" s="6" t="n">
        <v>0</v>
      </c>
      <c r="AA15" s="5" t="n">
        <v>380</v>
      </c>
      <c r="AB15" s="6" t="n">
        <v>0.922</v>
      </c>
    </row>
    <row r="16">
      <c r="A16" t="s">
        <v>212</v>
      </c>
      <c r="B16" s="5" t="n">
        <v>6110</v>
      </c>
      <c r="C16" s="5" t="n">
        <v>495</v>
      </c>
      <c r="D16" s="6" t="n">
        <v>0.081</v>
      </c>
      <c r="E16" s="5" t="n">
        <v>30</v>
      </c>
      <c r="F16" s="6" t="n">
        <v>0.064</v>
      </c>
      <c r="G16" s="5" t="n">
        <v>0</v>
      </c>
      <c r="H16" s="6" t="n">
        <v>0</v>
      </c>
      <c r="I16" s="5" t="n">
        <v>465</v>
      </c>
      <c r="J16" s="6" t="n">
        <v>0.936</v>
      </c>
      <c r="K16" s="5" t="n">
        <v>6255</v>
      </c>
      <c r="L16" s="5" t="n">
        <v>370</v>
      </c>
      <c r="M16" s="6" t="n">
        <v>0.059</v>
      </c>
      <c r="N16" s="5" t="n">
        <v>35</v>
      </c>
      <c r="O16" s="6" t="n">
        <v>0.095</v>
      </c>
      <c r="P16" s="5" t="n">
        <v>0</v>
      </c>
      <c r="Q16" s="6" t="n">
        <v>0</v>
      </c>
      <c r="R16" s="5" t="n">
        <v>335</v>
      </c>
      <c r="S16" s="6" t="n">
        <v>0.905</v>
      </c>
      <c r="T16" s="5" t="n">
        <v>6190</v>
      </c>
      <c r="U16" s="5" t="n">
        <v>285</v>
      </c>
      <c r="V16" s="6" t="n">
        <v>0.046</v>
      </c>
      <c r="W16" s="5" t="n">
        <v>25</v>
      </c>
      <c r="X16" s="6" t="n">
        <v>0.091</v>
      </c>
      <c r="Y16" s="5" t="n">
        <v>0</v>
      </c>
      <c r="Z16" s="6" t="n">
        <v>0</v>
      </c>
      <c r="AA16" s="5" t="n">
        <v>260</v>
      </c>
      <c r="AB16" s="6" t="n">
        <v>0.909</v>
      </c>
    </row>
    <row r="17">
      <c r="A17" t="s">
        <v>223</v>
      </c>
      <c r="B17" s="5" t="n">
        <v>11575</v>
      </c>
      <c r="C17" s="5" t="n">
        <v>555</v>
      </c>
      <c r="D17" s="6" t="n">
        <v>0.048</v>
      </c>
      <c r="E17" s="5" t="n">
        <v>25</v>
      </c>
      <c r="F17" s="6" t="n">
        <v>0.049</v>
      </c>
      <c r="G17" s="5" t="n">
        <v>0</v>
      </c>
      <c r="H17" s="6" t="n">
        <v>0</v>
      </c>
      <c r="I17" s="5" t="n">
        <v>530</v>
      </c>
      <c r="J17" s="6" t="n">
        <v>0.951</v>
      </c>
      <c r="K17" s="5" t="n">
        <v>10925</v>
      </c>
      <c r="L17" s="5" t="n">
        <v>485</v>
      </c>
      <c r="M17" s="6" t="n">
        <v>0.045</v>
      </c>
      <c r="N17" s="5" t="n">
        <v>25</v>
      </c>
      <c r="O17" s="6" t="n">
        <v>0.049</v>
      </c>
      <c r="P17" s="5" t="n">
        <v>0</v>
      </c>
      <c r="Q17" s="6" t="n">
        <v>0</v>
      </c>
      <c r="R17" s="5" t="n">
        <v>465</v>
      </c>
      <c r="S17" s="6" t="n">
        <v>0.951</v>
      </c>
      <c r="T17" s="5" t="n">
        <v>10920</v>
      </c>
      <c r="U17" s="5" t="n">
        <v>380</v>
      </c>
      <c r="V17" s="6" t="n">
        <v>0.035</v>
      </c>
      <c r="W17" s="5" t="n">
        <v>40</v>
      </c>
      <c r="X17" s="6" t="n">
        <v>0.102</v>
      </c>
      <c r="Y17" s="5" t="n">
        <v>0</v>
      </c>
      <c r="Z17" s="6" t="n">
        <v>0</v>
      </c>
      <c r="AA17" s="5" t="n">
        <v>340</v>
      </c>
      <c r="AB17" s="6" t="n">
        <v>0.898</v>
      </c>
    </row>
    <row r="18">
      <c r="A18" t="s">
        <v>232</v>
      </c>
      <c r="B18" s="5" t="n">
        <v>10205</v>
      </c>
      <c r="C18" s="5" t="n">
        <v>1200</v>
      </c>
      <c r="D18" s="6" t="n">
        <v>0.118</v>
      </c>
      <c r="E18" s="5" t="n">
        <v>55</v>
      </c>
      <c r="F18" s="6" t="n">
        <v>0.046</v>
      </c>
      <c r="G18" s="5" t="n">
        <v>0</v>
      </c>
      <c r="H18" s="6" t="n">
        <v>0</v>
      </c>
      <c r="I18" s="5" t="n">
        <v>1145</v>
      </c>
      <c r="J18" s="6" t="n">
        <v>0.954</v>
      </c>
      <c r="K18" s="5" t="n">
        <v>9980</v>
      </c>
      <c r="L18" s="5" t="n">
        <v>1040</v>
      </c>
      <c r="M18" s="6" t="n">
        <v>0.104</v>
      </c>
      <c r="N18" s="5" t="n">
        <v>65</v>
      </c>
      <c r="O18" s="6" t="n">
        <v>0.064</v>
      </c>
      <c r="P18" s="5" t="n">
        <v>0</v>
      </c>
      <c r="Q18" s="6" t="n">
        <v>0</v>
      </c>
      <c r="R18" s="5" t="n">
        <v>975</v>
      </c>
      <c r="S18" s="6" t="n">
        <v>0.936</v>
      </c>
      <c r="T18" s="5" t="n">
        <v>9790</v>
      </c>
      <c r="U18" s="5" t="n">
        <v>915</v>
      </c>
      <c r="V18" s="6" t="n">
        <v>0.093</v>
      </c>
      <c r="W18" s="5" t="n">
        <v>55</v>
      </c>
      <c r="X18" s="6" t="n">
        <v>0.059</v>
      </c>
      <c r="Y18" s="5" t="n">
        <v>0</v>
      </c>
      <c r="Z18" s="6" t="n">
        <v>0</v>
      </c>
      <c r="AA18" s="5" t="n">
        <v>860</v>
      </c>
      <c r="AB18" s="6" t="n">
        <v>0.941</v>
      </c>
    </row>
    <row r="19">
      <c r="A19" t="s">
        <v>247</v>
      </c>
      <c r="B19" s="5" t="n">
        <v>21835</v>
      </c>
      <c r="C19" s="5" t="n">
        <v>1710</v>
      </c>
      <c r="D19" s="6" t="n">
        <v>0.078</v>
      </c>
      <c r="E19" s="5" t="n">
        <v>110</v>
      </c>
      <c r="F19" s="6" t="n">
        <v>0.064</v>
      </c>
      <c r="G19" s="5" t="n">
        <v>0</v>
      </c>
      <c r="H19" s="6" t="n">
        <v>0</v>
      </c>
      <c r="I19" s="5" t="n">
        <v>1600</v>
      </c>
      <c r="J19" s="6" t="n">
        <v>0.936</v>
      </c>
      <c r="K19" s="5" t="n">
        <v>21335</v>
      </c>
      <c r="L19" s="5" t="n">
        <v>1220</v>
      </c>
      <c r="M19" s="6" t="n">
        <v>0.057</v>
      </c>
      <c r="N19" s="5" t="n">
        <v>85</v>
      </c>
      <c r="O19" s="6" t="n">
        <v>0.069</v>
      </c>
      <c r="P19" s="7" t="s">
        <v>77</v>
      </c>
      <c r="Q19" s="7" t="s">
        <v>77</v>
      </c>
      <c r="R19" s="5" t="n">
        <v>1135</v>
      </c>
      <c r="S19" s="6" t="n">
        <v>0.93</v>
      </c>
      <c r="T19" s="5" t="n">
        <v>20735</v>
      </c>
      <c r="U19" s="5" t="n">
        <v>1090</v>
      </c>
      <c r="V19" s="6" t="n">
        <v>0.053</v>
      </c>
      <c r="W19" s="5" t="n">
        <v>90</v>
      </c>
      <c r="X19" s="6" t="n">
        <v>0.082</v>
      </c>
      <c r="Y19" s="5" t="n">
        <v>0</v>
      </c>
      <c r="Z19" s="6" t="n">
        <v>0</v>
      </c>
      <c r="AA19" s="5" t="n">
        <v>1000</v>
      </c>
      <c r="AB19" s="6" t="n">
        <v>0.918</v>
      </c>
    </row>
    <row r="20">
      <c r="A20" t="s">
        <v>261</v>
      </c>
      <c r="B20" s="5" t="n">
        <v>13435</v>
      </c>
      <c r="C20" s="5" t="n">
        <v>620</v>
      </c>
      <c r="D20" s="6" t="n">
        <v>0.046</v>
      </c>
      <c r="E20" s="5" t="n">
        <v>35</v>
      </c>
      <c r="F20" s="6" t="n">
        <v>0.056</v>
      </c>
      <c r="G20" s="5" t="n">
        <v>0</v>
      </c>
      <c r="H20" s="6" t="n">
        <v>0</v>
      </c>
      <c r="I20" s="5" t="n">
        <v>585</v>
      </c>
      <c r="J20" s="6" t="n">
        <v>0.944</v>
      </c>
      <c r="K20" s="5" t="n">
        <v>13550</v>
      </c>
      <c r="L20" s="5" t="n">
        <v>685</v>
      </c>
      <c r="M20" s="6" t="n">
        <v>0.051</v>
      </c>
      <c r="N20" s="5" t="n">
        <v>45</v>
      </c>
      <c r="O20" s="6" t="n">
        <v>0.064</v>
      </c>
      <c r="P20" s="5" t="n">
        <v>0</v>
      </c>
      <c r="Q20" s="6" t="n">
        <v>0</v>
      </c>
      <c r="R20" s="5" t="n">
        <v>640</v>
      </c>
      <c r="S20" s="6" t="n">
        <v>0.936</v>
      </c>
      <c r="T20" s="5" t="n">
        <v>13300</v>
      </c>
      <c r="U20" s="5" t="n">
        <v>600</v>
      </c>
      <c r="V20" s="6" t="n">
        <v>0.045</v>
      </c>
      <c r="W20" s="5" t="n">
        <v>65</v>
      </c>
      <c r="X20" s="6" t="n">
        <v>0.109</v>
      </c>
      <c r="Y20" s="5" t="n">
        <v>0</v>
      </c>
      <c r="Z20" s="6" t="n">
        <v>0</v>
      </c>
      <c r="AA20" s="5" t="n">
        <v>535</v>
      </c>
      <c r="AB20" s="6" t="n">
        <v>0.891</v>
      </c>
    </row>
    <row r="21">
      <c r="A21" t="s">
        <v>273</v>
      </c>
      <c r="B21" s="5" t="n">
        <v>3900</v>
      </c>
      <c r="C21" s="5" t="n">
        <v>340</v>
      </c>
      <c r="D21" s="6" t="n">
        <v>0.087</v>
      </c>
      <c r="E21" s="5" t="n">
        <v>25</v>
      </c>
      <c r="F21" s="6" t="n">
        <v>0.077</v>
      </c>
      <c r="G21" s="5" t="n">
        <v>0</v>
      </c>
      <c r="H21" s="6" t="n">
        <v>0</v>
      </c>
      <c r="I21" s="5" t="n">
        <v>315</v>
      </c>
      <c r="J21" s="6" t="n">
        <v>0.923</v>
      </c>
      <c r="K21" s="5" t="n">
        <v>3820</v>
      </c>
      <c r="L21" s="5" t="n">
        <v>370</v>
      </c>
      <c r="M21" s="6" t="n">
        <v>0.097</v>
      </c>
      <c r="N21" s="5" t="n">
        <v>20</v>
      </c>
      <c r="O21" s="6" t="n">
        <v>0.049</v>
      </c>
      <c r="P21" s="5" t="n">
        <v>0</v>
      </c>
      <c r="Q21" s="6" t="n">
        <v>0</v>
      </c>
      <c r="R21" s="5" t="n">
        <v>350</v>
      </c>
      <c r="S21" s="6" t="n">
        <v>0.951</v>
      </c>
      <c r="T21" s="5" t="n">
        <v>3875</v>
      </c>
      <c r="U21" s="5" t="n">
        <v>425</v>
      </c>
      <c r="V21" s="6" t="n">
        <v>0.11</v>
      </c>
      <c r="W21" s="5" t="n">
        <v>30</v>
      </c>
      <c r="X21" s="6" t="n">
        <v>0.073</v>
      </c>
      <c r="Y21" s="5" t="n">
        <v>0</v>
      </c>
      <c r="Z21" s="6" t="n">
        <v>0</v>
      </c>
      <c r="AA21" s="5" t="n">
        <v>395</v>
      </c>
      <c r="AB21" s="6" t="n">
        <v>0.927</v>
      </c>
    </row>
    <row r="22">
      <c r="A22" t="s">
        <v>285</v>
      </c>
      <c r="B22" s="5" t="n">
        <v>5650</v>
      </c>
      <c r="C22" s="5" t="n">
        <v>205</v>
      </c>
      <c r="D22" s="6" t="n">
        <v>0.036</v>
      </c>
      <c r="E22" s="5" t="n">
        <v>10</v>
      </c>
      <c r="F22" s="6" t="n">
        <v>0.059</v>
      </c>
      <c r="G22" s="5" t="n">
        <v>0</v>
      </c>
      <c r="H22" s="6" t="n">
        <v>0</v>
      </c>
      <c r="I22" s="5" t="n">
        <v>195</v>
      </c>
      <c r="J22" s="6" t="n">
        <v>0.941</v>
      </c>
      <c r="K22" s="5" t="n">
        <v>5270</v>
      </c>
      <c r="L22" s="5" t="n">
        <v>205</v>
      </c>
      <c r="M22" s="6" t="n">
        <v>0.039</v>
      </c>
      <c r="N22" s="5" t="n">
        <v>15</v>
      </c>
      <c r="O22" s="6" t="n">
        <v>0.078</v>
      </c>
      <c r="P22" s="5" t="n">
        <v>0</v>
      </c>
      <c r="Q22" s="6" t="n">
        <v>0</v>
      </c>
      <c r="R22" s="5" t="n">
        <v>190</v>
      </c>
      <c r="S22" s="6" t="n">
        <v>0.922</v>
      </c>
      <c r="T22" s="5" t="n">
        <v>5360</v>
      </c>
      <c r="U22" s="5" t="n">
        <v>195</v>
      </c>
      <c r="V22" s="6" t="n">
        <v>0.037</v>
      </c>
      <c r="W22" s="5" t="n">
        <v>20</v>
      </c>
      <c r="X22" s="6" t="n">
        <v>0.107</v>
      </c>
      <c r="Y22" s="5" t="n">
        <v>0</v>
      </c>
      <c r="Z22" s="6" t="n">
        <v>0</v>
      </c>
      <c r="AA22" s="5" t="n">
        <v>175</v>
      </c>
      <c r="AB22" s="6" t="n">
        <v>0.893</v>
      </c>
    </row>
    <row r="23">
      <c r="A23" t="s">
        <v>297</v>
      </c>
      <c r="B23" s="5" t="n">
        <v>7520</v>
      </c>
      <c r="C23" s="5" t="n">
        <v>680</v>
      </c>
      <c r="D23" s="6" t="n">
        <v>0.09</v>
      </c>
      <c r="E23" s="5" t="n">
        <v>30</v>
      </c>
      <c r="F23" s="6" t="n">
        <v>0.046</v>
      </c>
      <c r="G23" s="5" t="n">
        <v>0</v>
      </c>
      <c r="H23" s="6" t="n">
        <v>0</v>
      </c>
      <c r="I23" s="5" t="n">
        <v>650</v>
      </c>
      <c r="J23" s="6" t="n">
        <v>0.954</v>
      </c>
      <c r="K23" s="5" t="n">
        <v>7605</v>
      </c>
      <c r="L23" s="5" t="n">
        <v>695</v>
      </c>
      <c r="M23" s="6" t="n">
        <v>0.091</v>
      </c>
      <c r="N23" s="5" t="n">
        <v>40</v>
      </c>
      <c r="O23" s="6" t="n">
        <v>0.056</v>
      </c>
      <c r="P23" s="5" t="n">
        <v>0</v>
      </c>
      <c r="Q23" s="6" t="n">
        <v>0</v>
      </c>
      <c r="R23" s="5" t="n">
        <v>655</v>
      </c>
      <c r="S23" s="6" t="n">
        <v>0.944</v>
      </c>
      <c r="T23" s="5" t="n">
        <v>7750</v>
      </c>
      <c r="U23" s="5" t="n">
        <v>680</v>
      </c>
      <c r="V23" s="6" t="n">
        <v>0.088</v>
      </c>
      <c r="W23" s="5" t="n">
        <v>60</v>
      </c>
      <c r="X23" s="6" t="n">
        <v>0.088</v>
      </c>
      <c r="Y23" s="5" t="n">
        <v>0</v>
      </c>
      <c r="Z23" s="6" t="n">
        <v>0</v>
      </c>
      <c r="AA23" s="5" t="n">
        <v>620</v>
      </c>
      <c r="AB23" s="6" t="n">
        <v>0.912</v>
      </c>
    </row>
    <row r="24">
      <c r="A24" t="s">
        <v>307</v>
      </c>
      <c r="B24" s="5" t="n">
        <v>22810</v>
      </c>
      <c r="C24" s="5" t="n">
        <v>2240</v>
      </c>
      <c r="D24" s="6" t="n">
        <v>0.098</v>
      </c>
      <c r="E24" s="5" t="n">
        <v>85</v>
      </c>
      <c r="F24" s="6" t="n">
        <v>0.037</v>
      </c>
      <c r="G24" s="5" t="n">
        <v>0</v>
      </c>
      <c r="H24" s="6" t="n">
        <v>0</v>
      </c>
      <c r="I24" s="5" t="n">
        <v>2160</v>
      </c>
      <c r="J24" s="6" t="n">
        <v>0.963</v>
      </c>
      <c r="K24" s="5" t="n">
        <v>22065</v>
      </c>
      <c r="L24" s="5" t="n">
        <v>1735</v>
      </c>
      <c r="M24" s="6" t="n">
        <v>0.079</v>
      </c>
      <c r="N24" s="5" t="n">
        <v>115</v>
      </c>
      <c r="O24" s="6" t="n">
        <v>0.065</v>
      </c>
      <c r="P24" s="5" t="n">
        <v>0</v>
      </c>
      <c r="Q24" s="6" t="n">
        <v>0</v>
      </c>
      <c r="R24" s="5" t="n">
        <v>1620</v>
      </c>
      <c r="S24" s="6" t="n">
        <v>0.935</v>
      </c>
      <c r="T24" s="5" t="n">
        <v>21120</v>
      </c>
      <c r="U24" s="5" t="n">
        <v>1685</v>
      </c>
      <c r="V24" s="6" t="n">
        <v>0.08</v>
      </c>
      <c r="W24" s="5" t="n">
        <v>115</v>
      </c>
      <c r="X24" s="6" t="n">
        <v>0.069</v>
      </c>
      <c r="Y24" s="7" t="s">
        <v>77</v>
      </c>
      <c r="Z24" s="7" t="s">
        <v>77</v>
      </c>
      <c r="AA24" s="5" t="n">
        <v>1570</v>
      </c>
      <c r="AB24" s="6" t="n">
        <v>0.93</v>
      </c>
    </row>
    <row r="25">
      <c r="A25" t="s">
        <v>323</v>
      </c>
      <c r="B25" s="5" t="n">
        <v>1295</v>
      </c>
      <c r="C25" s="5" t="n">
        <v>50</v>
      </c>
      <c r="D25" s="6" t="n">
        <v>0.039</v>
      </c>
      <c r="E25" s="7" t="s">
        <v>77</v>
      </c>
      <c r="F25" s="7" t="s">
        <v>77</v>
      </c>
      <c r="G25" s="5" t="n">
        <v>0</v>
      </c>
      <c r="H25" s="6" t="n">
        <v>0</v>
      </c>
      <c r="I25" s="5" t="n">
        <v>50</v>
      </c>
      <c r="J25" s="6" t="n">
        <v>0.96</v>
      </c>
      <c r="K25" s="5" t="n">
        <v>1225</v>
      </c>
      <c r="L25" s="5" t="n">
        <v>60</v>
      </c>
      <c r="M25" s="6" t="n">
        <v>0.047</v>
      </c>
      <c r="N25" s="7" t="s">
        <v>77</v>
      </c>
      <c r="O25" s="7" t="s">
        <v>77</v>
      </c>
      <c r="P25" s="5" t="n">
        <v>0</v>
      </c>
      <c r="Q25" s="6" t="n">
        <v>0</v>
      </c>
      <c r="R25" s="5" t="n">
        <v>55</v>
      </c>
      <c r="S25" s="6" t="n">
        <v>0.966</v>
      </c>
      <c r="T25" s="5" t="n">
        <v>1330</v>
      </c>
      <c r="U25" s="5" t="n">
        <v>40</v>
      </c>
      <c r="V25" s="6" t="n">
        <v>0.03</v>
      </c>
      <c r="W25" s="5" t="n">
        <v>5</v>
      </c>
      <c r="X25" s="6" t="n">
        <v>0.175</v>
      </c>
      <c r="Y25" s="5" t="n">
        <v>0</v>
      </c>
      <c r="Z25" s="6" t="n">
        <v>0</v>
      </c>
      <c r="AA25" s="5" t="n">
        <v>35</v>
      </c>
      <c r="AB25" s="6" t="n">
        <v>0.825</v>
      </c>
    </row>
    <row r="26">
      <c r="A26" t="s">
        <v>329</v>
      </c>
      <c r="B26" s="5" t="n">
        <v>7890</v>
      </c>
      <c r="C26" s="5" t="n">
        <v>640</v>
      </c>
      <c r="D26" s="6" t="n">
        <v>0.081</v>
      </c>
      <c r="E26" s="5" t="n">
        <v>45</v>
      </c>
      <c r="F26" s="6" t="n">
        <v>0.072</v>
      </c>
      <c r="G26" s="5" t="n">
        <v>0</v>
      </c>
      <c r="H26" s="6" t="n">
        <v>0</v>
      </c>
      <c r="I26" s="5" t="n">
        <v>595</v>
      </c>
      <c r="J26" s="6" t="n">
        <v>0.928</v>
      </c>
      <c r="K26" s="5" t="n">
        <v>7805</v>
      </c>
      <c r="L26" s="5" t="n">
        <v>480</v>
      </c>
      <c r="M26" s="6" t="n">
        <v>0.061</v>
      </c>
      <c r="N26" s="5" t="n">
        <v>20</v>
      </c>
      <c r="O26" s="6" t="n">
        <v>0.042</v>
      </c>
      <c r="P26" s="5" t="n">
        <v>0</v>
      </c>
      <c r="Q26" s="6" t="n">
        <v>0</v>
      </c>
      <c r="R26" s="5" t="n">
        <v>460</v>
      </c>
      <c r="S26" s="6" t="n">
        <v>0.958</v>
      </c>
      <c r="T26" s="5" t="n">
        <v>7340</v>
      </c>
      <c r="U26" s="5" t="n">
        <v>370</v>
      </c>
      <c r="V26" s="6" t="n">
        <v>0.05</v>
      </c>
      <c r="W26" s="5" t="n">
        <v>30</v>
      </c>
      <c r="X26" s="6" t="n">
        <v>0.078</v>
      </c>
      <c r="Y26" s="5" t="n">
        <v>0</v>
      </c>
      <c r="Z26" s="6" t="n">
        <v>0</v>
      </c>
      <c r="AA26" s="5" t="n">
        <v>340</v>
      </c>
      <c r="AB26" s="6" t="n">
        <v>0.922</v>
      </c>
    </row>
    <row r="27">
      <c r="A27" t="s">
        <v>337</v>
      </c>
      <c r="B27" s="5" t="n">
        <v>11060</v>
      </c>
      <c r="C27" s="5" t="n">
        <v>600</v>
      </c>
      <c r="D27" s="6" t="n">
        <v>0.054</v>
      </c>
      <c r="E27" s="5" t="n">
        <v>25</v>
      </c>
      <c r="F27" s="6" t="n">
        <v>0.042</v>
      </c>
      <c r="G27" s="5" t="n">
        <v>0</v>
      </c>
      <c r="H27" s="6" t="n">
        <v>0</v>
      </c>
      <c r="I27" s="5" t="n">
        <v>575</v>
      </c>
      <c r="J27" s="6" t="n">
        <v>0.958</v>
      </c>
      <c r="K27" s="5" t="n">
        <v>10510</v>
      </c>
      <c r="L27" s="5" t="n">
        <v>420</v>
      </c>
      <c r="M27" s="6" t="n">
        <v>0.04</v>
      </c>
      <c r="N27" s="5" t="n">
        <v>25</v>
      </c>
      <c r="O27" s="6" t="n">
        <v>0.06</v>
      </c>
      <c r="P27" s="5" t="n">
        <v>0</v>
      </c>
      <c r="Q27" s="6" t="n">
        <v>0</v>
      </c>
      <c r="R27" s="5" t="n">
        <v>395</v>
      </c>
      <c r="S27" s="6" t="n">
        <v>0.94</v>
      </c>
      <c r="T27" s="5" t="n">
        <v>9965</v>
      </c>
      <c r="U27" s="5" t="n">
        <v>570</v>
      </c>
      <c r="V27" s="6" t="n">
        <v>0.057</v>
      </c>
      <c r="W27" s="5" t="n">
        <v>45</v>
      </c>
      <c r="X27" s="6" t="n">
        <v>0.079</v>
      </c>
      <c r="Y27" s="5" t="n">
        <v>0</v>
      </c>
      <c r="Z27" s="6" t="n">
        <v>0</v>
      </c>
      <c r="AA27" s="5" t="n">
        <v>525</v>
      </c>
      <c r="AB27" s="6" t="n">
        <v>0.921</v>
      </c>
    </row>
    <row r="28">
      <c r="A28" t="s">
        <v>346</v>
      </c>
      <c r="B28" s="5" t="n">
        <v>6060</v>
      </c>
      <c r="C28" s="5" t="n">
        <v>595</v>
      </c>
      <c r="D28" s="6" t="n">
        <v>0.098</v>
      </c>
      <c r="E28" s="5" t="n">
        <v>45</v>
      </c>
      <c r="F28" s="6" t="n">
        <v>0.072</v>
      </c>
      <c r="G28" s="5" t="n">
        <v>0</v>
      </c>
      <c r="H28" s="6" t="n">
        <v>0</v>
      </c>
      <c r="I28" s="5" t="n">
        <v>550</v>
      </c>
      <c r="J28" s="6" t="n">
        <v>0.928</v>
      </c>
      <c r="K28" s="5" t="n">
        <v>6095</v>
      </c>
      <c r="L28" s="5" t="n">
        <v>430</v>
      </c>
      <c r="M28" s="6" t="n">
        <v>0.071</v>
      </c>
      <c r="N28" s="5" t="n">
        <v>25</v>
      </c>
      <c r="O28" s="6" t="n">
        <v>0.063</v>
      </c>
      <c r="P28" s="5" t="n">
        <v>0</v>
      </c>
      <c r="Q28" s="6" t="n">
        <v>0</v>
      </c>
      <c r="R28" s="5" t="n">
        <v>405</v>
      </c>
      <c r="S28" s="6" t="n">
        <v>0.937</v>
      </c>
      <c r="T28" s="5" t="n">
        <v>6250</v>
      </c>
      <c r="U28" s="5" t="n">
        <v>515</v>
      </c>
      <c r="V28" s="6" t="n">
        <v>0.082</v>
      </c>
      <c r="W28" s="5" t="n">
        <v>35</v>
      </c>
      <c r="X28" s="6" t="n">
        <v>0.072</v>
      </c>
      <c r="Y28" s="5" t="n">
        <v>0</v>
      </c>
      <c r="Z28" s="6" t="n">
        <v>0</v>
      </c>
      <c r="AA28" s="5" t="n">
        <v>480</v>
      </c>
      <c r="AB28" s="6" t="n">
        <v>0.928</v>
      </c>
    </row>
    <row r="29">
      <c r="A29" t="s">
        <v>355</v>
      </c>
      <c r="B29" s="5" t="n">
        <v>1775</v>
      </c>
      <c r="C29" s="5" t="n">
        <v>60</v>
      </c>
      <c r="D29" s="6" t="n">
        <v>0.033</v>
      </c>
      <c r="E29" s="5" t="n">
        <v>5</v>
      </c>
      <c r="F29" s="6" t="n">
        <v>0.121</v>
      </c>
      <c r="G29" s="5" t="n">
        <v>0</v>
      </c>
      <c r="H29" s="6" t="n">
        <v>0</v>
      </c>
      <c r="I29" s="5" t="n">
        <v>50</v>
      </c>
      <c r="J29" s="6" t="n">
        <v>0.879</v>
      </c>
      <c r="K29" s="5" t="n">
        <v>1680</v>
      </c>
      <c r="L29" s="5" t="n">
        <v>45</v>
      </c>
      <c r="M29" s="6" t="n">
        <v>0.026</v>
      </c>
      <c r="N29" s="7" t="s">
        <v>77</v>
      </c>
      <c r="O29" s="7" t="s">
        <v>77</v>
      </c>
      <c r="P29" s="5" t="n">
        <v>0</v>
      </c>
      <c r="Q29" s="6" t="n">
        <v>0</v>
      </c>
      <c r="R29" s="5" t="n">
        <v>40</v>
      </c>
      <c r="S29" s="6" t="n">
        <v>0.93</v>
      </c>
      <c r="T29" s="5" t="n">
        <v>1590</v>
      </c>
      <c r="U29" s="5" t="n">
        <v>50</v>
      </c>
      <c r="V29" s="6" t="n">
        <v>0.033</v>
      </c>
      <c r="W29" s="7" t="s">
        <v>77</v>
      </c>
      <c r="X29" s="7" t="s">
        <v>77</v>
      </c>
      <c r="Y29" s="5" t="n">
        <v>0</v>
      </c>
      <c r="Z29" s="6" t="n">
        <v>0</v>
      </c>
      <c r="AA29" s="5" t="n">
        <v>50</v>
      </c>
      <c r="AB29" s="6" t="n">
        <v>0.923</v>
      </c>
    </row>
    <row r="30">
      <c r="A30" t="s">
        <v>363</v>
      </c>
      <c r="B30" s="5" t="n">
        <v>6010</v>
      </c>
      <c r="C30" s="5" t="n">
        <v>525</v>
      </c>
      <c r="D30" s="6" t="n">
        <v>0.088</v>
      </c>
      <c r="E30" s="5" t="n">
        <v>20</v>
      </c>
      <c r="F30" s="6" t="n">
        <v>0.04</v>
      </c>
      <c r="G30" s="5" t="n">
        <v>0</v>
      </c>
      <c r="H30" s="6" t="n">
        <v>0</v>
      </c>
      <c r="I30" s="5" t="n">
        <v>505</v>
      </c>
      <c r="J30" s="6" t="n">
        <v>0.96</v>
      </c>
      <c r="K30" s="5" t="n">
        <v>6055</v>
      </c>
      <c r="L30" s="5" t="n">
        <v>500</v>
      </c>
      <c r="M30" s="6" t="n">
        <v>0.082</v>
      </c>
      <c r="N30" s="5" t="n">
        <v>25</v>
      </c>
      <c r="O30" s="6" t="n">
        <v>0.048</v>
      </c>
      <c r="P30" s="5" t="n">
        <v>0</v>
      </c>
      <c r="Q30" s="6" t="n">
        <v>0</v>
      </c>
      <c r="R30" s="5" t="n">
        <v>475</v>
      </c>
      <c r="S30" s="6" t="n">
        <v>0.952</v>
      </c>
      <c r="T30" s="5" t="n">
        <v>6000</v>
      </c>
      <c r="U30" s="5" t="n">
        <v>420</v>
      </c>
      <c r="V30" s="6" t="n">
        <v>0.07</v>
      </c>
      <c r="W30" s="5" t="n">
        <v>25</v>
      </c>
      <c r="X30" s="6" t="n">
        <v>0.057</v>
      </c>
      <c r="Y30" s="5" t="n">
        <v>0</v>
      </c>
      <c r="Z30" s="6" t="n">
        <v>0</v>
      </c>
      <c r="AA30" s="5" t="n">
        <v>395</v>
      </c>
      <c r="AB30" s="6" t="n">
        <v>0.943</v>
      </c>
    </row>
    <row r="31">
      <c r="A31" t="s">
        <v>372</v>
      </c>
      <c r="B31" s="5" t="n">
        <v>21420</v>
      </c>
      <c r="C31" s="5" t="n">
        <v>1255</v>
      </c>
      <c r="D31" s="6" t="n">
        <v>0.059</v>
      </c>
      <c r="E31" s="5" t="n">
        <v>75</v>
      </c>
      <c r="F31" s="6" t="n">
        <v>0.058</v>
      </c>
      <c r="G31" s="7" t="s">
        <v>77</v>
      </c>
      <c r="H31" s="7" t="s">
        <v>77</v>
      </c>
      <c r="I31" s="5" t="n">
        <v>1185</v>
      </c>
      <c r="J31" s="6" t="n">
        <v>0.941</v>
      </c>
      <c r="K31" s="5" t="n">
        <v>20735</v>
      </c>
      <c r="L31" s="5" t="n">
        <v>1015</v>
      </c>
      <c r="M31" s="6" t="n">
        <v>0.049</v>
      </c>
      <c r="N31" s="5" t="n">
        <v>60</v>
      </c>
      <c r="O31" s="6" t="n">
        <v>0.06</v>
      </c>
      <c r="P31" s="5" t="n">
        <v>0</v>
      </c>
      <c r="Q31" s="6" t="n">
        <v>0</v>
      </c>
      <c r="R31" s="5" t="n">
        <v>955</v>
      </c>
      <c r="S31" s="6" t="n">
        <v>0.94</v>
      </c>
      <c r="T31" s="5" t="n">
        <v>20435</v>
      </c>
      <c r="U31" s="5" t="n">
        <v>650</v>
      </c>
      <c r="V31" s="6" t="n">
        <v>0.032</v>
      </c>
      <c r="W31" s="5" t="n">
        <v>50</v>
      </c>
      <c r="X31" s="6" t="n">
        <v>0.08</v>
      </c>
      <c r="Y31" s="5" t="n">
        <v>0</v>
      </c>
      <c r="Z31" s="6" t="n">
        <v>0</v>
      </c>
      <c r="AA31" s="5" t="n">
        <v>595</v>
      </c>
      <c r="AB31" s="6" t="n">
        <v>0.92</v>
      </c>
    </row>
    <row r="32">
      <c r="A32" t="s">
        <v>383</v>
      </c>
      <c r="B32" s="5" t="n">
        <v>6555</v>
      </c>
      <c r="C32" s="5" t="n">
        <v>580</v>
      </c>
      <c r="D32" s="6" t="n">
        <v>0.088</v>
      </c>
      <c r="E32" s="5" t="n">
        <v>35</v>
      </c>
      <c r="F32" s="6" t="n">
        <v>0.06</v>
      </c>
      <c r="G32" s="5" t="n">
        <v>0</v>
      </c>
      <c r="H32" s="6" t="n">
        <v>0</v>
      </c>
      <c r="I32" s="5" t="n">
        <v>545</v>
      </c>
      <c r="J32" s="6" t="n">
        <v>0.94</v>
      </c>
      <c r="K32" s="5" t="n">
        <v>6370</v>
      </c>
      <c r="L32" s="5" t="n">
        <v>540</v>
      </c>
      <c r="M32" s="6" t="n">
        <v>0.084</v>
      </c>
      <c r="N32" s="5" t="n">
        <v>35</v>
      </c>
      <c r="O32" s="6" t="n">
        <v>0.061</v>
      </c>
      <c r="P32" s="5" t="n">
        <v>0</v>
      </c>
      <c r="Q32" s="6" t="n">
        <v>0</v>
      </c>
      <c r="R32" s="5" t="n">
        <v>505</v>
      </c>
      <c r="S32" s="6" t="n">
        <v>0.939</v>
      </c>
      <c r="T32" s="5" t="n">
        <v>6520</v>
      </c>
      <c r="U32" s="5" t="n">
        <v>410</v>
      </c>
      <c r="V32" s="6" t="n">
        <v>0.063</v>
      </c>
      <c r="W32" s="5" t="n">
        <v>40</v>
      </c>
      <c r="X32" s="6" t="n">
        <v>0.102</v>
      </c>
      <c r="Y32" s="5" t="n">
        <v>0</v>
      </c>
      <c r="Z32" s="6" t="n">
        <v>0</v>
      </c>
      <c r="AA32" s="5" t="n">
        <v>370</v>
      </c>
      <c r="AB32" s="6" t="n">
        <v>0.898</v>
      </c>
    </row>
    <row r="33">
      <c r="A33" t="s">
        <v>390</v>
      </c>
      <c r="B33" s="5" t="n">
        <v>24835</v>
      </c>
      <c r="C33" s="5" t="n">
        <v>1580</v>
      </c>
      <c r="D33" s="6" t="n">
        <v>0.064</v>
      </c>
      <c r="E33" s="5" t="n">
        <v>95</v>
      </c>
      <c r="F33" s="6" t="n">
        <v>0.059</v>
      </c>
      <c r="G33" s="5" t="n">
        <v>0</v>
      </c>
      <c r="H33" s="6" t="n">
        <v>0</v>
      </c>
      <c r="I33" s="5" t="n">
        <v>1485</v>
      </c>
      <c r="J33" s="6" t="n">
        <v>0.941</v>
      </c>
      <c r="K33" s="5" t="n">
        <v>24295</v>
      </c>
      <c r="L33" s="5" t="n">
        <v>1285</v>
      </c>
      <c r="M33" s="6" t="n">
        <v>0.053</v>
      </c>
      <c r="N33" s="5" t="n">
        <v>85</v>
      </c>
      <c r="O33" s="6" t="n">
        <v>0.068</v>
      </c>
      <c r="P33" s="7" t="s">
        <v>77</v>
      </c>
      <c r="Q33" s="7" t="s">
        <v>77</v>
      </c>
      <c r="R33" s="5" t="n">
        <v>1195</v>
      </c>
      <c r="S33" s="6" t="n">
        <v>0.932</v>
      </c>
      <c r="T33" s="5" t="n">
        <v>22690</v>
      </c>
      <c r="U33" s="5" t="n">
        <v>920</v>
      </c>
      <c r="V33" s="6" t="n">
        <v>0.041</v>
      </c>
      <c r="W33" s="5" t="n">
        <v>80</v>
      </c>
      <c r="X33" s="6" t="n">
        <v>0.087</v>
      </c>
      <c r="Y33" s="5" t="n">
        <v>0</v>
      </c>
      <c r="Z33" s="6" t="n">
        <v>0</v>
      </c>
      <c r="AA33" s="5" t="n">
        <v>840</v>
      </c>
      <c r="AB33" s="6" t="n">
        <v>0.913</v>
      </c>
    </row>
    <row r="34">
      <c r="A34" t="s">
        <v>402</v>
      </c>
      <c r="B34" s="5" t="n">
        <v>5130</v>
      </c>
      <c r="C34" s="5" t="n">
        <v>335</v>
      </c>
      <c r="D34" s="6" t="n">
        <v>0.065</v>
      </c>
      <c r="E34" s="5" t="n">
        <v>20</v>
      </c>
      <c r="F34" s="6" t="n">
        <v>0.057</v>
      </c>
      <c r="G34" s="5" t="n">
        <v>0</v>
      </c>
      <c r="H34" s="6" t="n">
        <v>0</v>
      </c>
      <c r="I34" s="5" t="n">
        <v>315</v>
      </c>
      <c r="J34" s="6" t="n">
        <v>0.943</v>
      </c>
      <c r="K34" s="5" t="n">
        <v>5290</v>
      </c>
      <c r="L34" s="5" t="n">
        <v>325</v>
      </c>
      <c r="M34" s="6" t="n">
        <v>0.061</v>
      </c>
      <c r="N34" s="5" t="n">
        <v>20</v>
      </c>
      <c r="O34" s="6" t="n">
        <v>0.062</v>
      </c>
      <c r="P34" s="5" t="n">
        <v>0</v>
      </c>
      <c r="Q34" s="6" t="n">
        <v>0</v>
      </c>
      <c r="R34" s="5" t="n">
        <v>305</v>
      </c>
      <c r="S34" s="6" t="n">
        <v>0.938</v>
      </c>
      <c r="T34" s="5" t="n">
        <v>5625</v>
      </c>
      <c r="U34" s="5" t="n">
        <v>375</v>
      </c>
      <c r="V34" s="6" t="n">
        <v>0.067</v>
      </c>
      <c r="W34" s="5" t="n">
        <v>20</v>
      </c>
      <c r="X34" s="6" t="n">
        <v>0.048</v>
      </c>
      <c r="Y34" s="5" t="n">
        <v>0</v>
      </c>
      <c r="Z34" s="6" t="n">
        <v>0</v>
      </c>
      <c r="AA34" s="5" t="n">
        <v>360</v>
      </c>
      <c r="AB34" s="6" t="n">
        <v>0.952</v>
      </c>
    </row>
    <row r="35">
      <c r="A35" t="s">
        <v>409</v>
      </c>
      <c r="B35" s="5" t="n">
        <v>4585</v>
      </c>
      <c r="C35" s="5" t="n">
        <v>390</v>
      </c>
      <c r="D35" s="6" t="n">
        <v>0.085</v>
      </c>
      <c r="E35" s="5" t="n">
        <v>20</v>
      </c>
      <c r="F35" s="6" t="n">
        <v>0.056</v>
      </c>
      <c r="G35" s="5" t="n">
        <v>0</v>
      </c>
      <c r="H35" s="6" t="n">
        <v>0</v>
      </c>
      <c r="I35" s="5" t="n">
        <v>370</v>
      </c>
      <c r="J35" s="6" t="n">
        <v>0.944</v>
      </c>
      <c r="K35" s="5" t="n">
        <v>5010</v>
      </c>
      <c r="L35" s="5" t="n">
        <v>285</v>
      </c>
      <c r="M35" s="6" t="n">
        <v>0.057</v>
      </c>
      <c r="N35" s="7" t="s">
        <v>77</v>
      </c>
      <c r="O35" s="7" t="s">
        <v>77</v>
      </c>
      <c r="P35" s="5" t="n">
        <v>0</v>
      </c>
      <c r="Q35" s="6" t="n">
        <v>0</v>
      </c>
      <c r="R35" s="5" t="n">
        <v>280</v>
      </c>
      <c r="S35" s="6" t="n">
        <v>0.986</v>
      </c>
      <c r="T35" s="5" t="n">
        <v>5075</v>
      </c>
      <c r="U35" s="5" t="n">
        <v>380</v>
      </c>
      <c r="V35" s="6" t="n">
        <v>0.075</v>
      </c>
      <c r="W35" s="5" t="n">
        <v>30</v>
      </c>
      <c r="X35" s="6" t="n">
        <v>0.079</v>
      </c>
      <c r="Y35" s="5" t="n">
        <v>0</v>
      </c>
      <c r="Z35" s="6" t="n">
        <v>0</v>
      </c>
      <c r="AA35" s="5" t="n">
        <v>350</v>
      </c>
      <c r="AB35" s="6" t="n">
        <v>0.921</v>
      </c>
    </row>
    <row r="36">
      <c r="A36" t="s">
        <v>417</v>
      </c>
      <c r="B36" s="5" t="n">
        <v>11285</v>
      </c>
      <c r="C36" s="5" t="n">
        <v>905</v>
      </c>
      <c r="D36" s="6" t="n">
        <v>0.08</v>
      </c>
      <c r="E36" s="5" t="n">
        <v>60</v>
      </c>
      <c r="F36" s="6" t="n">
        <v>0.068</v>
      </c>
      <c r="G36" s="5" t="n">
        <v>0</v>
      </c>
      <c r="H36" s="6" t="n">
        <v>0</v>
      </c>
      <c r="I36" s="5" t="n">
        <v>845</v>
      </c>
      <c r="J36" s="6" t="n">
        <v>0.932</v>
      </c>
      <c r="K36" s="5" t="n">
        <v>11760</v>
      </c>
      <c r="L36" s="5" t="n">
        <v>945</v>
      </c>
      <c r="M36" s="6" t="n">
        <v>0.08</v>
      </c>
      <c r="N36" s="5" t="n">
        <v>40</v>
      </c>
      <c r="O36" s="6" t="n">
        <v>0.043</v>
      </c>
      <c r="P36" s="5" t="n">
        <v>0</v>
      </c>
      <c r="Q36" s="6" t="n">
        <v>0</v>
      </c>
      <c r="R36" s="5" t="n">
        <v>905</v>
      </c>
      <c r="S36" s="6" t="n">
        <v>0.957</v>
      </c>
      <c r="T36" s="5" t="n">
        <v>11530</v>
      </c>
      <c r="U36" s="5" t="n">
        <v>675</v>
      </c>
      <c r="V36" s="6" t="n">
        <v>0.059</v>
      </c>
      <c r="W36" s="5" t="n">
        <v>55</v>
      </c>
      <c r="X36" s="6" t="n">
        <v>0.084</v>
      </c>
      <c r="Y36" s="5" t="n">
        <v>0</v>
      </c>
      <c r="Z36" s="6" t="n">
        <v>0</v>
      </c>
      <c r="AA36" s="5" t="n">
        <v>620</v>
      </c>
      <c r="AB36" s="6" t="n">
        <v>0.916</v>
      </c>
    </row>
    <row r="37">
      <c r="A37" s="13" t="s">
        <v>428</v>
      </c>
      <c r="B37" s="10" t="n">
        <v>312470</v>
      </c>
      <c r="C37" s="10" t="n">
        <v>23165</v>
      </c>
      <c r="D37" s="11" t="n">
        <v>0.074</v>
      </c>
      <c r="E37" s="10" t="n">
        <v>1185</v>
      </c>
      <c r="F37" s="11" t="n">
        <v>0.051</v>
      </c>
      <c r="G37" s="12" t="s">
        <v>77</v>
      </c>
      <c r="H37" s="12" t="s">
        <v>77</v>
      </c>
      <c r="I37" s="10" t="n">
        <v>21980</v>
      </c>
      <c r="J37" s="11" t="n">
        <v>0.949</v>
      </c>
      <c r="K37" s="10" t="n">
        <v>306280</v>
      </c>
      <c r="L37" s="10" t="n">
        <v>19815</v>
      </c>
      <c r="M37" s="11" t="n">
        <v>0.065</v>
      </c>
      <c r="N37" s="10" t="n">
        <v>1125</v>
      </c>
      <c r="O37" s="11" t="n">
        <v>0.057</v>
      </c>
      <c r="P37" s="12" t="s">
        <v>77</v>
      </c>
      <c r="Q37" s="12" t="s">
        <v>77</v>
      </c>
      <c r="R37" s="10" t="n">
        <v>18685</v>
      </c>
      <c r="S37" s="11" t="n">
        <v>0.943</v>
      </c>
      <c r="T37" s="10" t="n">
        <v>299710</v>
      </c>
      <c r="U37" s="10" t="n">
        <v>17075</v>
      </c>
      <c r="V37" s="11" t="n">
        <v>0.057</v>
      </c>
      <c r="W37" s="10" t="n">
        <v>1390</v>
      </c>
      <c r="X37" s="11" t="n">
        <v>0.081</v>
      </c>
      <c r="Y37" s="12" t="s">
        <v>77</v>
      </c>
      <c r="Z37" s="12" t="s">
        <v>77</v>
      </c>
      <c r="AA37" s="10" t="n">
        <v>15685</v>
      </c>
      <c r="AB37" s="11" t="n">
        <v>0.918</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51.71" hidden="0" customWidth="1"/>
    <col min="2" max="2" width="13.71" hidden="0" customWidth="1"/>
    <col min="3" max="3" width="13.71" hidden="0" customWidth="1"/>
    <col min="4" max="4" width="17.71" hidden="0" customWidth="1"/>
    <col min="5" max="5" width="20.71" hidden="0" customWidth="1"/>
    <col min="6" max="6" width="18.71" hidden="0" customWidth="1"/>
    <col min="7" max="7" width="22.71" hidden="0" customWidth="1"/>
    <col min="8" max="8" width="20.71" hidden="0" customWidth="1"/>
    <col min="9" max="9" width="22.71" hidden="0" customWidth="1"/>
    <col min="10" max="10" width="20.71" hidden="0" customWidth="1"/>
    <col min="11" max="11" width="13.71" hidden="0" customWidth="1"/>
    <col min="12" max="12" width="13.71" hidden="0" customWidth="1"/>
    <col min="13" max="13" width="17.71" hidden="0" customWidth="1"/>
    <col min="14" max="14" width="20.71" hidden="0" customWidth="1"/>
    <col min="15" max="15" width="18.71" hidden="0" customWidth="1"/>
    <col min="16" max="16" width="22.71" hidden="0" customWidth="1"/>
    <col min="17" max="17" width="20.71" hidden="0" customWidth="1"/>
    <col min="18" max="18" width="22.71" hidden="0" customWidth="1"/>
    <col min="19" max="19" width="20.71" hidden="0" customWidth="1"/>
    <col min="20" max="20" width="13.71" hidden="0" customWidth="1"/>
    <col min="21" max="21" width="13.71" hidden="0" customWidth="1"/>
    <col min="22" max="22" width="17.71" hidden="0" customWidth="1"/>
    <col min="23" max="23" width="20.71" hidden="0" customWidth="1"/>
    <col min="24" max="24" width="18.71" hidden="0" customWidth="1"/>
    <col min="25" max="25" width="22.71" hidden="0" customWidth="1"/>
    <col min="26" max="26" width="20.71" hidden="0" customWidth="1"/>
    <col min="27" max="27" width="22.71" hidden="0" customWidth="1"/>
    <col min="28" max="28" width="20.71" hidden="0" customWidth="1"/>
  </cols>
  <sheetData>
    <row r="1" ht="30" customHeight="1">
      <c r="A1" s="1" t="s">
        <v>774</v>
      </c>
    </row>
    <row r="2">
      <c r="A2" t="s">
        <v>757</v>
      </c>
    </row>
    <row r="3">
      <c r="A3" t="s">
        <v>758</v>
      </c>
    </row>
    <row r="4">
      <c r="A4" s="4" t="s">
        <v>6</v>
      </c>
      <c r="B4" s="4" t="s">
        <v>7</v>
      </c>
      <c r="C4" s="4" t="s">
        <v>8</v>
      </c>
      <c r="D4" s="4" t="s">
        <v>9</v>
      </c>
      <c r="E4" s="4" t="s">
        <v>10</v>
      </c>
      <c r="F4" s="4" t="s">
        <v>11</v>
      </c>
      <c r="G4" s="4" t="s">
        <v>12</v>
      </c>
      <c r="H4" s="4" t="s">
        <v>13</v>
      </c>
      <c r="I4" s="4" t="s">
        <v>14</v>
      </c>
      <c r="J4" s="4" t="s">
        <v>15</v>
      </c>
      <c r="K4" s="4" t="s">
        <v>16</v>
      </c>
      <c r="L4" s="4" t="s">
        <v>17</v>
      </c>
      <c r="M4" s="4" t="s">
        <v>18</v>
      </c>
      <c r="N4" s="4" t="s">
        <v>19</v>
      </c>
      <c r="O4" s="4" t="s">
        <v>20</v>
      </c>
      <c r="P4" s="4" t="s">
        <v>21</v>
      </c>
      <c r="Q4" s="4" t="s">
        <v>22</v>
      </c>
      <c r="R4" s="4" t="s">
        <v>23</v>
      </c>
      <c r="S4" s="4" t="s">
        <v>24</v>
      </c>
      <c r="T4" s="4" t="s">
        <v>25</v>
      </c>
      <c r="U4" s="4" t="s">
        <v>26</v>
      </c>
      <c r="V4" s="4" t="s">
        <v>27</v>
      </c>
      <c r="W4" s="4" t="s">
        <v>28</v>
      </c>
      <c r="X4" s="4" t="s">
        <v>29</v>
      </c>
      <c r="Y4" s="4" t="s">
        <v>30</v>
      </c>
      <c r="Z4" s="4" t="s">
        <v>31</v>
      </c>
      <c r="AA4" s="4" t="s">
        <v>32</v>
      </c>
      <c r="AB4" s="4" t="s">
        <v>33</v>
      </c>
    </row>
    <row r="5">
      <c r="A5" t="s">
        <v>34</v>
      </c>
      <c r="B5" s="5" t="n">
        <v>6200</v>
      </c>
      <c r="C5" s="5" t="n">
        <v>595</v>
      </c>
      <c r="D5" s="8" t="n">
        <v>0.096</v>
      </c>
      <c r="E5" s="5" t="n">
        <v>40</v>
      </c>
      <c r="F5" s="8" t="n">
        <v>0.067</v>
      </c>
      <c r="G5" s="5" t="n">
        <v>0</v>
      </c>
      <c r="H5" s="8" t="n">
        <v>0</v>
      </c>
      <c r="I5" s="5" t="n">
        <v>555</v>
      </c>
      <c r="J5" s="8" t="n">
        <v>0.933</v>
      </c>
      <c r="K5" s="5" t="n">
        <v>5925</v>
      </c>
      <c r="L5" s="5" t="n">
        <v>625</v>
      </c>
      <c r="M5" s="8" t="n">
        <v>0.105</v>
      </c>
      <c r="N5" s="5" t="n">
        <v>45</v>
      </c>
      <c r="O5" s="8" t="n">
        <v>0.074</v>
      </c>
      <c r="P5" s="5" t="n">
        <v>0</v>
      </c>
      <c r="Q5" s="8" t="n">
        <v>0</v>
      </c>
      <c r="R5" s="5" t="n">
        <v>575</v>
      </c>
      <c r="S5" s="8" t="n">
        <v>0.926</v>
      </c>
      <c r="T5" s="5" t="n">
        <v>5665</v>
      </c>
      <c r="U5" s="5" t="n">
        <v>460</v>
      </c>
      <c r="V5" s="8" t="n">
        <v>0.081</v>
      </c>
      <c r="W5" s="5" t="n">
        <v>50</v>
      </c>
      <c r="X5" s="8" t="n">
        <v>0.108</v>
      </c>
      <c r="Y5" s="5" t="n">
        <v>0</v>
      </c>
      <c r="Z5" s="8" t="n">
        <v>0</v>
      </c>
      <c r="AA5" s="5" t="n">
        <v>410</v>
      </c>
      <c r="AB5" s="8" t="n">
        <v>0.892</v>
      </c>
    </row>
    <row r="6">
      <c r="A6" t="s">
        <v>58</v>
      </c>
      <c r="B6" s="5" t="n">
        <v>8520</v>
      </c>
      <c r="C6" s="5" t="n">
        <v>785</v>
      </c>
      <c r="D6" s="8" t="n">
        <v>0.092</v>
      </c>
      <c r="E6" s="5" t="n">
        <v>75</v>
      </c>
      <c r="F6" s="8" t="n">
        <v>0.098</v>
      </c>
      <c r="G6" s="5" t="n">
        <v>0</v>
      </c>
      <c r="H6" s="8" t="n">
        <v>0</v>
      </c>
      <c r="I6" s="5" t="n">
        <v>710</v>
      </c>
      <c r="J6" s="8" t="n">
        <v>0.902</v>
      </c>
      <c r="K6" s="5" t="n">
        <v>8485</v>
      </c>
      <c r="L6" s="5" t="n">
        <v>665</v>
      </c>
      <c r="M6" s="8" t="n">
        <v>0.078</v>
      </c>
      <c r="N6" s="5" t="n">
        <v>70</v>
      </c>
      <c r="O6" s="8" t="n">
        <v>0.107</v>
      </c>
      <c r="P6" s="5" t="n">
        <v>0</v>
      </c>
      <c r="Q6" s="8" t="n">
        <v>0</v>
      </c>
      <c r="R6" s="5" t="n">
        <v>595</v>
      </c>
      <c r="S6" s="8" t="n">
        <v>0.893</v>
      </c>
      <c r="T6" s="5" t="n">
        <v>8775</v>
      </c>
      <c r="U6" s="5" t="n">
        <v>705</v>
      </c>
      <c r="V6" s="8" t="n">
        <v>0.08</v>
      </c>
      <c r="W6" s="5" t="n">
        <v>90</v>
      </c>
      <c r="X6" s="8" t="n">
        <v>0.129</v>
      </c>
      <c r="Y6" s="5" t="n">
        <v>0</v>
      </c>
      <c r="Z6" s="8" t="n">
        <v>0</v>
      </c>
      <c r="AA6" s="5" t="n">
        <v>615</v>
      </c>
      <c r="AB6" s="8" t="n">
        <v>0.871</v>
      </c>
    </row>
    <row r="7">
      <c r="A7" t="s">
        <v>80</v>
      </c>
      <c r="B7" s="5" t="n">
        <v>3670</v>
      </c>
      <c r="C7" s="5" t="n">
        <v>475</v>
      </c>
      <c r="D7" s="8" t="n">
        <v>0.13</v>
      </c>
      <c r="E7" s="5" t="n">
        <v>35</v>
      </c>
      <c r="F7" s="8" t="n">
        <v>0.073</v>
      </c>
      <c r="G7" s="5" t="n">
        <v>0</v>
      </c>
      <c r="H7" s="8" t="n">
        <v>0</v>
      </c>
      <c r="I7" s="5" t="n">
        <v>440</v>
      </c>
      <c r="J7" s="8" t="n">
        <v>0.927</v>
      </c>
      <c r="K7" s="5" t="n">
        <v>3455</v>
      </c>
      <c r="L7" s="5" t="n">
        <v>465</v>
      </c>
      <c r="M7" s="8" t="n">
        <v>0.135</v>
      </c>
      <c r="N7" s="5" t="n">
        <v>45</v>
      </c>
      <c r="O7" s="8" t="n">
        <v>0.096</v>
      </c>
      <c r="P7" s="5" t="n">
        <v>0</v>
      </c>
      <c r="Q7" s="8" t="n">
        <v>0</v>
      </c>
      <c r="R7" s="5" t="n">
        <v>420</v>
      </c>
      <c r="S7" s="8" t="n">
        <v>0.904</v>
      </c>
      <c r="T7" s="5" t="n">
        <v>3390</v>
      </c>
      <c r="U7" s="5" t="n">
        <v>385</v>
      </c>
      <c r="V7" s="8" t="n">
        <v>0.113</v>
      </c>
      <c r="W7" s="5" t="n">
        <v>45</v>
      </c>
      <c r="X7" s="8" t="n">
        <v>0.115</v>
      </c>
      <c r="Y7" s="5" t="n">
        <v>0</v>
      </c>
      <c r="Z7" s="8" t="n">
        <v>0</v>
      </c>
      <c r="AA7" s="5" t="n">
        <v>340</v>
      </c>
      <c r="AB7" s="8" t="n">
        <v>0.885</v>
      </c>
    </row>
    <row r="8">
      <c r="A8" t="s">
        <v>95</v>
      </c>
      <c r="B8" s="5" t="n">
        <v>2420</v>
      </c>
      <c r="C8" s="5" t="n">
        <v>395</v>
      </c>
      <c r="D8" s="8" t="n">
        <v>0.164</v>
      </c>
      <c r="E8" s="5" t="n">
        <v>20</v>
      </c>
      <c r="F8" s="8" t="n">
        <v>0.048</v>
      </c>
      <c r="G8" s="5" t="n">
        <v>0</v>
      </c>
      <c r="H8" s="8" t="n">
        <v>0</v>
      </c>
      <c r="I8" s="5" t="n">
        <v>375</v>
      </c>
      <c r="J8" s="8" t="n">
        <v>0.952</v>
      </c>
      <c r="K8" s="5" t="n">
        <v>2175</v>
      </c>
      <c r="L8" s="5" t="n">
        <v>260</v>
      </c>
      <c r="M8" s="8" t="n">
        <v>0.119</v>
      </c>
      <c r="N8" s="5" t="n">
        <v>20</v>
      </c>
      <c r="O8" s="8" t="n">
        <v>0.07</v>
      </c>
      <c r="P8" s="5" t="n">
        <v>0</v>
      </c>
      <c r="Q8" s="8" t="n">
        <v>0</v>
      </c>
      <c r="R8" s="5" t="n">
        <v>240</v>
      </c>
      <c r="S8" s="8" t="n">
        <v>0.93</v>
      </c>
      <c r="T8" s="5" t="n">
        <v>2315</v>
      </c>
      <c r="U8" s="5" t="n">
        <v>250</v>
      </c>
      <c r="V8" s="8" t="n">
        <v>0.108</v>
      </c>
      <c r="W8" s="5" t="n">
        <v>35</v>
      </c>
      <c r="X8" s="8" t="n">
        <v>0.131</v>
      </c>
      <c r="Y8" s="5" t="n">
        <v>0</v>
      </c>
      <c r="Z8" s="8" t="n">
        <v>0</v>
      </c>
      <c r="AA8" s="5" t="n">
        <v>220</v>
      </c>
      <c r="AB8" s="8" t="n">
        <v>0.869</v>
      </c>
    </row>
    <row r="9">
      <c r="A9" t="s">
        <v>115</v>
      </c>
      <c r="B9" s="5" t="n">
        <v>17120</v>
      </c>
      <c r="C9" s="5" t="n">
        <v>2170</v>
      </c>
      <c r="D9" s="8" t="n">
        <v>0.127</v>
      </c>
      <c r="E9" s="7" t="s">
        <v>77</v>
      </c>
      <c r="F9" s="7" t="s">
        <v>77</v>
      </c>
      <c r="G9" s="7" t="s">
        <v>77</v>
      </c>
      <c r="H9" s="7" t="s">
        <v>77</v>
      </c>
      <c r="I9" s="5" t="n">
        <v>2170</v>
      </c>
      <c r="J9" s="8" t="n">
        <v>0.999</v>
      </c>
      <c r="K9" s="5" t="n">
        <v>16415</v>
      </c>
      <c r="L9" s="5" t="n">
        <v>1885</v>
      </c>
      <c r="M9" s="8" t="n">
        <v>0.115</v>
      </c>
      <c r="N9" s="5" t="n">
        <v>125</v>
      </c>
      <c r="O9" s="8" t="n">
        <v>0.065</v>
      </c>
      <c r="P9" s="5" t="n">
        <v>0</v>
      </c>
      <c r="Q9" s="8" t="n">
        <v>0</v>
      </c>
      <c r="R9" s="5" t="n">
        <v>1765</v>
      </c>
      <c r="S9" s="8" t="n">
        <v>0.935</v>
      </c>
      <c r="T9" s="5" t="n">
        <v>15900</v>
      </c>
      <c r="U9" s="5" t="n">
        <v>1740</v>
      </c>
      <c r="V9" s="8" t="n">
        <v>0.109</v>
      </c>
      <c r="W9" s="5" t="n">
        <v>190</v>
      </c>
      <c r="X9" s="8" t="n">
        <v>0.108</v>
      </c>
      <c r="Y9" s="5" t="n">
        <v>0</v>
      </c>
      <c r="Z9" s="8" t="n">
        <v>0</v>
      </c>
      <c r="AA9" s="5" t="n">
        <v>1555</v>
      </c>
      <c r="AB9" s="8" t="n">
        <v>0.892</v>
      </c>
    </row>
    <row r="10">
      <c r="A10" t="s">
        <v>130</v>
      </c>
      <c r="B10" s="5" t="n">
        <v>1295</v>
      </c>
      <c r="C10" s="5" t="n">
        <v>160</v>
      </c>
      <c r="D10" s="8" t="n">
        <v>0.123</v>
      </c>
      <c r="E10" s="5" t="n">
        <v>10</v>
      </c>
      <c r="F10" s="8" t="n">
        <v>0.069</v>
      </c>
      <c r="G10" s="5" t="n">
        <v>0</v>
      </c>
      <c r="H10" s="8" t="n">
        <v>0</v>
      </c>
      <c r="I10" s="5" t="n">
        <v>150</v>
      </c>
      <c r="J10" s="8" t="n">
        <v>0.931</v>
      </c>
      <c r="K10" s="5" t="n">
        <v>1370</v>
      </c>
      <c r="L10" s="5" t="n">
        <v>155</v>
      </c>
      <c r="M10" s="8" t="n">
        <v>0.114</v>
      </c>
      <c r="N10" s="5" t="n">
        <v>10</v>
      </c>
      <c r="O10" s="8" t="n">
        <v>0.077</v>
      </c>
      <c r="P10" s="5" t="n">
        <v>0</v>
      </c>
      <c r="Q10" s="8" t="n">
        <v>0</v>
      </c>
      <c r="R10" s="5" t="n">
        <v>145</v>
      </c>
      <c r="S10" s="8" t="n">
        <v>0.923</v>
      </c>
      <c r="T10" s="5" t="n">
        <v>1235</v>
      </c>
      <c r="U10" s="5" t="n">
        <v>190</v>
      </c>
      <c r="V10" s="8" t="n">
        <v>0.154</v>
      </c>
      <c r="W10" s="5" t="n">
        <v>20</v>
      </c>
      <c r="X10" s="8" t="n">
        <v>0.099</v>
      </c>
      <c r="Y10" s="5" t="n">
        <v>0</v>
      </c>
      <c r="Z10" s="8" t="n">
        <v>0</v>
      </c>
      <c r="AA10" s="5" t="n">
        <v>170</v>
      </c>
      <c r="AB10" s="8" t="n">
        <v>0.901</v>
      </c>
    </row>
    <row r="11">
      <c r="A11" t="s">
        <v>147</v>
      </c>
      <c r="B11" s="5" t="n">
        <v>855</v>
      </c>
      <c r="C11" s="5" t="n">
        <v>125</v>
      </c>
      <c r="D11" s="8" t="n">
        <v>0.147</v>
      </c>
      <c r="E11" s="5" t="n">
        <v>10</v>
      </c>
      <c r="F11" s="8" t="n">
        <v>0.072</v>
      </c>
      <c r="G11" s="5" t="n">
        <v>0</v>
      </c>
      <c r="H11" s="8" t="n">
        <v>0</v>
      </c>
      <c r="I11" s="5" t="n">
        <v>115</v>
      </c>
      <c r="J11" s="8" t="n">
        <v>0.928</v>
      </c>
      <c r="K11" s="5" t="n">
        <v>755</v>
      </c>
      <c r="L11" s="5" t="n">
        <v>115</v>
      </c>
      <c r="M11" s="8" t="n">
        <v>0.149</v>
      </c>
      <c r="N11" s="5" t="n">
        <v>15</v>
      </c>
      <c r="O11" s="8" t="n">
        <v>0.124</v>
      </c>
      <c r="P11" s="5" t="n">
        <v>0</v>
      </c>
      <c r="Q11" s="8" t="n">
        <v>0</v>
      </c>
      <c r="R11" s="5" t="n">
        <v>100</v>
      </c>
      <c r="S11" s="8" t="n">
        <v>0.876</v>
      </c>
      <c r="T11" s="5" t="n">
        <v>800</v>
      </c>
      <c r="U11" s="5" t="n">
        <v>80</v>
      </c>
      <c r="V11" s="8" t="n">
        <v>0.098</v>
      </c>
      <c r="W11" s="5" t="n">
        <v>5</v>
      </c>
      <c r="X11" s="8" t="n">
        <v>0.09</v>
      </c>
      <c r="Y11" s="5" t="n">
        <v>0</v>
      </c>
      <c r="Z11" s="8" t="n">
        <v>0</v>
      </c>
      <c r="AA11" s="5" t="n">
        <v>70</v>
      </c>
      <c r="AB11" s="8" t="n">
        <v>0.91</v>
      </c>
    </row>
    <row r="12">
      <c r="A12" t="s">
        <v>159</v>
      </c>
      <c r="B12" s="5" t="n">
        <v>4390</v>
      </c>
      <c r="C12" s="5" t="n">
        <v>635</v>
      </c>
      <c r="D12" s="8" t="n">
        <v>0.145</v>
      </c>
      <c r="E12" s="5" t="n">
        <v>40</v>
      </c>
      <c r="F12" s="8" t="n">
        <v>0.06</v>
      </c>
      <c r="G12" s="7" t="s">
        <v>77</v>
      </c>
      <c r="H12" s="7" t="s">
        <v>77</v>
      </c>
      <c r="I12" s="5" t="n">
        <v>595</v>
      </c>
      <c r="J12" s="8" t="n">
        <v>0.939</v>
      </c>
      <c r="K12" s="5" t="n">
        <v>4765</v>
      </c>
      <c r="L12" s="5" t="n">
        <v>720</v>
      </c>
      <c r="M12" s="8" t="n">
        <v>0.151</v>
      </c>
      <c r="N12" s="5" t="n">
        <v>75</v>
      </c>
      <c r="O12" s="8" t="n">
        <v>0.103</v>
      </c>
      <c r="P12" s="5" t="n">
        <v>0</v>
      </c>
      <c r="Q12" s="8" t="n">
        <v>0</v>
      </c>
      <c r="R12" s="5" t="n">
        <v>645</v>
      </c>
      <c r="S12" s="8" t="n">
        <v>0.897</v>
      </c>
      <c r="T12" s="5" t="n">
        <v>4550</v>
      </c>
      <c r="U12" s="5" t="n">
        <v>630</v>
      </c>
      <c r="V12" s="8" t="n">
        <v>0.138</v>
      </c>
      <c r="W12" s="5" t="n">
        <v>70</v>
      </c>
      <c r="X12" s="8" t="n">
        <v>0.108</v>
      </c>
      <c r="Y12" s="5" t="n">
        <v>0</v>
      </c>
      <c r="Z12" s="8" t="n">
        <v>0</v>
      </c>
      <c r="AA12" s="5" t="n">
        <v>560</v>
      </c>
      <c r="AB12" s="8" t="n">
        <v>0.892</v>
      </c>
    </row>
    <row r="13">
      <c r="A13" t="s">
        <v>173</v>
      </c>
      <c r="B13" s="5" t="n">
        <v>4260</v>
      </c>
      <c r="C13" s="5" t="n">
        <v>575</v>
      </c>
      <c r="D13" s="8" t="n">
        <v>0.136</v>
      </c>
      <c r="E13" s="5" t="n">
        <v>50</v>
      </c>
      <c r="F13" s="8" t="n">
        <v>0.083</v>
      </c>
      <c r="G13" s="5" t="n">
        <v>0</v>
      </c>
      <c r="H13" s="8" t="n">
        <v>0</v>
      </c>
      <c r="I13" s="5" t="n">
        <v>530</v>
      </c>
      <c r="J13" s="8" t="n">
        <v>0.917</v>
      </c>
      <c r="K13" s="5" t="n">
        <v>4035</v>
      </c>
      <c r="L13" s="5" t="n">
        <v>585</v>
      </c>
      <c r="M13" s="8" t="n">
        <v>0.145</v>
      </c>
      <c r="N13" s="5" t="n">
        <v>60</v>
      </c>
      <c r="O13" s="8" t="n">
        <v>0.099</v>
      </c>
      <c r="P13" s="5" t="n">
        <v>0</v>
      </c>
      <c r="Q13" s="8" t="n">
        <v>0</v>
      </c>
      <c r="R13" s="5" t="n">
        <v>530</v>
      </c>
      <c r="S13" s="8" t="n">
        <v>0.901</v>
      </c>
      <c r="T13" s="5" t="n">
        <v>3635</v>
      </c>
      <c r="U13" s="5" t="n">
        <v>440</v>
      </c>
      <c r="V13" s="8" t="n">
        <v>0.121</v>
      </c>
      <c r="W13" s="5" t="n">
        <v>45</v>
      </c>
      <c r="X13" s="8" t="n">
        <v>0.107</v>
      </c>
      <c r="Y13" s="5" t="n">
        <v>0</v>
      </c>
      <c r="Z13" s="8" t="n">
        <v>0</v>
      </c>
      <c r="AA13" s="5" t="n">
        <v>395</v>
      </c>
      <c r="AB13" s="8" t="n">
        <v>0.893</v>
      </c>
    </row>
    <row r="14">
      <c r="A14" t="s">
        <v>188</v>
      </c>
      <c r="B14" s="5" t="n">
        <v>3625</v>
      </c>
      <c r="C14" s="5" t="n">
        <v>445</v>
      </c>
      <c r="D14" s="8" t="n">
        <v>0.123</v>
      </c>
      <c r="E14" s="5" t="n">
        <v>25</v>
      </c>
      <c r="F14" s="8" t="n">
        <v>0.061</v>
      </c>
      <c r="G14" s="5" t="n">
        <v>0</v>
      </c>
      <c r="H14" s="8" t="n">
        <v>0</v>
      </c>
      <c r="I14" s="5" t="n">
        <v>420</v>
      </c>
      <c r="J14" s="8" t="n">
        <v>0.939</v>
      </c>
      <c r="K14" s="5" t="n">
        <v>3505</v>
      </c>
      <c r="L14" s="5" t="n">
        <v>365</v>
      </c>
      <c r="M14" s="8" t="n">
        <v>0.105</v>
      </c>
      <c r="N14" s="5" t="n">
        <v>30</v>
      </c>
      <c r="O14" s="8" t="n">
        <v>0.087</v>
      </c>
      <c r="P14" s="7" t="s">
        <v>77</v>
      </c>
      <c r="Q14" s="7" t="s">
        <v>77</v>
      </c>
      <c r="R14" s="5" t="n">
        <v>335</v>
      </c>
      <c r="S14" s="8" t="n">
        <v>0.91</v>
      </c>
      <c r="T14" s="5" t="n">
        <v>3725</v>
      </c>
      <c r="U14" s="5" t="n">
        <v>425</v>
      </c>
      <c r="V14" s="8" t="n">
        <v>0.114</v>
      </c>
      <c r="W14" s="5" t="n">
        <v>35</v>
      </c>
      <c r="X14" s="8" t="n">
        <v>0.08</v>
      </c>
      <c r="Y14" s="5" t="n">
        <v>0</v>
      </c>
      <c r="Z14" s="8" t="n">
        <v>0</v>
      </c>
      <c r="AA14" s="5" t="n">
        <v>390</v>
      </c>
      <c r="AB14" s="8" t="n">
        <v>0.92</v>
      </c>
    </row>
    <row r="15">
      <c r="A15" t="s">
        <v>202</v>
      </c>
      <c r="B15" s="5" t="n">
        <v>6945</v>
      </c>
      <c r="C15" s="5" t="n">
        <v>715</v>
      </c>
      <c r="D15" s="8" t="n">
        <v>0.103</v>
      </c>
      <c r="E15" s="5" t="n">
        <v>50</v>
      </c>
      <c r="F15" s="8" t="n">
        <v>0.073</v>
      </c>
      <c r="G15" s="5" t="n">
        <v>0</v>
      </c>
      <c r="H15" s="8" t="n">
        <v>0</v>
      </c>
      <c r="I15" s="5" t="n">
        <v>665</v>
      </c>
      <c r="J15" s="8" t="n">
        <v>0.927</v>
      </c>
      <c r="K15" s="5" t="n">
        <v>6750</v>
      </c>
      <c r="L15" s="5" t="n">
        <v>705</v>
      </c>
      <c r="M15" s="8" t="n">
        <v>0.104</v>
      </c>
      <c r="N15" s="5" t="n">
        <v>60</v>
      </c>
      <c r="O15" s="8" t="n">
        <v>0.087</v>
      </c>
      <c r="P15" s="5" t="n">
        <v>0</v>
      </c>
      <c r="Q15" s="8" t="n">
        <v>0</v>
      </c>
      <c r="R15" s="5" t="n">
        <v>645</v>
      </c>
      <c r="S15" s="8" t="n">
        <v>0.913</v>
      </c>
      <c r="T15" s="5" t="n">
        <v>6655</v>
      </c>
      <c r="U15" s="5" t="n">
        <v>660</v>
      </c>
      <c r="V15" s="8" t="n">
        <v>0.099</v>
      </c>
      <c r="W15" s="5" t="n">
        <v>80</v>
      </c>
      <c r="X15" s="8" t="n">
        <v>0.118</v>
      </c>
      <c r="Y15" s="5" t="n">
        <v>0</v>
      </c>
      <c r="Z15" s="8" t="n">
        <v>0</v>
      </c>
      <c r="AA15" s="5" t="n">
        <v>580</v>
      </c>
      <c r="AB15" s="8" t="n">
        <v>0.882</v>
      </c>
    </row>
    <row r="16">
      <c r="A16" t="s">
        <v>212</v>
      </c>
      <c r="B16" s="5" t="n">
        <v>3945</v>
      </c>
      <c r="C16" s="5" t="n">
        <v>480</v>
      </c>
      <c r="D16" s="8" t="n">
        <v>0.122</v>
      </c>
      <c r="E16" s="5" t="n">
        <v>30</v>
      </c>
      <c r="F16" s="8" t="n">
        <v>0.062</v>
      </c>
      <c r="G16" s="5" t="n">
        <v>0</v>
      </c>
      <c r="H16" s="8" t="n">
        <v>0</v>
      </c>
      <c r="I16" s="5" t="n">
        <v>450</v>
      </c>
      <c r="J16" s="8" t="n">
        <v>0.938</v>
      </c>
      <c r="K16" s="5" t="n">
        <v>3615</v>
      </c>
      <c r="L16" s="5" t="n">
        <v>435</v>
      </c>
      <c r="M16" s="8" t="n">
        <v>0.12</v>
      </c>
      <c r="N16" s="5" t="n">
        <v>40</v>
      </c>
      <c r="O16" s="8" t="n">
        <v>0.09</v>
      </c>
      <c r="P16" s="5" t="n">
        <v>0</v>
      </c>
      <c r="Q16" s="8" t="n">
        <v>0</v>
      </c>
      <c r="R16" s="5" t="n">
        <v>395</v>
      </c>
      <c r="S16" s="8" t="n">
        <v>0.91</v>
      </c>
      <c r="T16" s="5" t="n">
        <v>3685</v>
      </c>
      <c r="U16" s="5" t="n">
        <v>355</v>
      </c>
      <c r="V16" s="8" t="n">
        <v>0.096</v>
      </c>
      <c r="W16" s="5" t="n">
        <v>40</v>
      </c>
      <c r="X16" s="8" t="n">
        <v>0.113</v>
      </c>
      <c r="Y16" s="5" t="n">
        <v>0</v>
      </c>
      <c r="Z16" s="8" t="n">
        <v>0</v>
      </c>
      <c r="AA16" s="5" t="n">
        <v>315</v>
      </c>
      <c r="AB16" s="8" t="n">
        <v>0.887</v>
      </c>
    </row>
    <row r="17">
      <c r="A17" t="s">
        <v>223</v>
      </c>
      <c r="B17" s="5" t="n">
        <v>7210</v>
      </c>
      <c r="C17" s="5" t="n">
        <v>830</v>
      </c>
      <c r="D17" s="8" t="n">
        <v>0.115</v>
      </c>
      <c r="E17" s="5" t="n">
        <v>55</v>
      </c>
      <c r="F17" s="8" t="n">
        <v>0.064</v>
      </c>
      <c r="G17" s="5" t="n">
        <v>0</v>
      </c>
      <c r="H17" s="8" t="n">
        <v>0</v>
      </c>
      <c r="I17" s="5" t="n">
        <v>780</v>
      </c>
      <c r="J17" s="8" t="n">
        <v>0.936</v>
      </c>
      <c r="K17" s="5" t="n">
        <v>7225</v>
      </c>
      <c r="L17" s="5" t="n">
        <v>760</v>
      </c>
      <c r="M17" s="8" t="n">
        <v>0.105</v>
      </c>
      <c r="N17" s="5" t="n">
        <v>65</v>
      </c>
      <c r="O17" s="8" t="n">
        <v>0.083</v>
      </c>
      <c r="P17" s="5" t="n">
        <v>0</v>
      </c>
      <c r="Q17" s="8" t="n">
        <v>0</v>
      </c>
      <c r="R17" s="5" t="n">
        <v>695</v>
      </c>
      <c r="S17" s="8" t="n">
        <v>0.917</v>
      </c>
      <c r="T17" s="5" t="n">
        <v>6730</v>
      </c>
      <c r="U17" s="5" t="n">
        <v>670</v>
      </c>
      <c r="V17" s="8" t="n">
        <v>0.1</v>
      </c>
      <c r="W17" s="5" t="n">
        <v>70</v>
      </c>
      <c r="X17" s="8" t="n">
        <v>0.106</v>
      </c>
      <c r="Y17" s="5" t="n">
        <v>0</v>
      </c>
      <c r="Z17" s="8" t="n">
        <v>0</v>
      </c>
      <c r="AA17" s="5" t="n">
        <v>600</v>
      </c>
      <c r="AB17" s="8" t="n">
        <v>0.894</v>
      </c>
    </row>
    <row r="18">
      <c r="A18" t="s">
        <v>232</v>
      </c>
      <c r="B18" s="5" t="n">
        <v>5805</v>
      </c>
      <c r="C18" s="5" t="n">
        <v>945</v>
      </c>
      <c r="D18" s="8" t="n">
        <v>0.163</v>
      </c>
      <c r="E18" s="5" t="n">
        <v>75</v>
      </c>
      <c r="F18" s="8" t="n">
        <v>0.078</v>
      </c>
      <c r="G18" s="5" t="n">
        <v>0</v>
      </c>
      <c r="H18" s="8" t="n">
        <v>0</v>
      </c>
      <c r="I18" s="5" t="n">
        <v>870</v>
      </c>
      <c r="J18" s="8" t="n">
        <v>0.922</v>
      </c>
      <c r="K18" s="5" t="n">
        <v>5490</v>
      </c>
      <c r="L18" s="5" t="n">
        <v>875</v>
      </c>
      <c r="M18" s="8" t="n">
        <v>0.16</v>
      </c>
      <c r="N18" s="5" t="n">
        <v>85</v>
      </c>
      <c r="O18" s="8" t="n">
        <v>0.095</v>
      </c>
      <c r="P18" s="5" t="n">
        <v>0</v>
      </c>
      <c r="Q18" s="8" t="n">
        <v>0</v>
      </c>
      <c r="R18" s="5" t="n">
        <v>795</v>
      </c>
      <c r="S18" s="8" t="n">
        <v>0.905</v>
      </c>
      <c r="T18" s="5" t="n">
        <v>5540</v>
      </c>
      <c r="U18" s="5" t="n">
        <v>740</v>
      </c>
      <c r="V18" s="8" t="n">
        <v>0.133</v>
      </c>
      <c r="W18" s="5" t="n">
        <v>85</v>
      </c>
      <c r="X18" s="8" t="n">
        <v>0.115</v>
      </c>
      <c r="Y18" s="5" t="n">
        <v>0</v>
      </c>
      <c r="Z18" s="8" t="n">
        <v>0</v>
      </c>
      <c r="AA18" s="5" t="n">
        <v>655</v>
      </c>
      <c r="AB18" s="8" t="n">
        <v>0.885</v>
      </c>
    </row>
    <row r="19">
      <c r="A19" t="s">
        <v>247</v>
      </c>
      <c r="B19" s="5" t="n">
        <v>11715</v>
      </c>
      <c r="C19" s="5" t="n">
        <v>1445</v>
      </c>
      <c r="D19" s="8" t="n">
        <v>0.123</v>
      </c>
      <c r="E19" s="5" t="n">
        <v>120</v>
      </c>
      <c r="F19" s="8" t="n">
        <v>0.083</v>
      </c>
      <c r="G19" s="5" t="n">
        <v>0</v>
      </c>
      <c r="H19" s="8" t="n">
        <v>0</v>
      </c>
      <c r="I19" s="5" t="n">
        <v>1325</v>
      </c>
      <c r="J19" s="8" t="n">
        <v>0.917</v>
      </c>
      <c r="K19" s="5" t="n">
        <v>10895</v>
      </c>
      <c r="L19" s="5" t="n">
        <v>1190</v>
      </c>
      <c r="M19" s="8" t="n">
        <v>0.109</v>
      </c>
      <c r="N19" s="5" t="n">
        <v>110</v>
      </c>
      <c r="O19" s="8" t="n">
        <v>0.094</v>
      </c>
      <c r="P19" s="5" t="n">
        <v>0</v>
      </c>
      <c r="Q19" s="8" t="n">
        <v>0</v>
      </c>
      <c r="R19" s="5" t="n">
        <v>1075</v>
      </c>
      <c r="S19" s="8" t="n">
        <v>0.906</v>
      </c>
      <c r="T19" s="5" t="n">
        <v>10555</v>
      </c>
      <c r="U19" s="5" t="n">
        <v>1040</v>
      </c>
      <c r="V19" s="8" t="n">
        <v>0.098</v>
      </c>
      <c r="W19" s="5" t="n">
        <v>140</v>
      </c>
      <c r="X19" s="8" t="n">
        <v>0.134</v>
      </c>
      <c r="Y19" s="5" t="n">
        <v>0</v>
      </c>
      <c r="Z19" s="8" t="n">
        <v>0</v>
      </c>
      <c r="AA19" s="5" t="n">
        <v>900</v>
      </c>
      <c r="AB19" s="8" t="n">
        <v>0.866</v>
      </c>
    </row>
    <row r="20">
      <c r="A20" t="s">
        <v>261</v>
      </c>
      <c r="B20" s="5" t="n">
        <v>7375</v>
      </c>
      <c r="C20" s="5" t="n">
        <v>715</v>
      </c>
      <c r="D20" s="8" t="n">
        <v>0.097</v>
      </c>
      <c r="E20" s="5" t="n">
        <v>60</v>
      </c>
      <c r="F20" s="8" t="n">
        <v>0.084</v>
      </c>
      <c r="G20" s="5" t="n">
        <v>0</v>
      </c>
      <c r="H20" s="8" t="n">
        <v>0</v>
      </c>
      <c r="I20" s="5" t="n">
        <v>655</v>
      </c>
      <c r="J20" s="8" t="n">
        <v>0.916</v>
      </c>
      <c r="K20" s="5" t="n">
        <v>7300</v>
      </c>
      <c r="L20" s="5" t="n">
        <v>750</v>
      </c>
      <c r="M20" s="8" t="n">
        <v>0.103</v>
      </c>
      <c r="N20" s="5" t="n">
        <v>75</v>
      </c>
      <c r="O20" s="8" t="n">
        <v>0.1</v>
      </c>
      <c r="P20" s="5" t="n">
        <v>0</v>
      </c>
      <c r="Q20" s="8" t="n">
        <v>0</v>
      </c>
      <c r="R20" s="5" t="n">
        <v>675</v>
      </c>
      <c r="S20" s="8" t="n">
        <v>0.9</v>
      </c>
      <c r="T20" s="5" t="n">
        <v>7085</v>
      </c>
      <c r="U20" s="5" t="n">
        <v>560</v>
      </c>
      <c r="V20" s="8" t="n">
        <v>0.079</v>
      </c>
      <c r="W20" s="5" t="n">
        <v>55</v>
      </c>
      <c r="X20" s="8" t="n">
        <v>0.095</v>
      </c>
      <c r="Y20" s="5" t="n">
        <v>0</v>
      </c>
      <c r="Z20" s="8" t="n">
        <v>0</v>
      </c>
      <c r="AA20" s="5" t="n">
        <v>505</v>
      </c>
      <c r="AB20" s="8" t="n">
        <v>0.905</v>
      </c>
    </row>
    <row r="21">
      <c r="A21" t="s">
        <v>273</v>
      </c>
      <c r="B21" s="5" t="n">
        <v>2670</v>
      </c>
      <c r="C21" s="5" t="n">
        <v>330</v>
      </c>
      <c r="D21" s="8" t="n">
        <v>0.123</v>
      </c>
      <c r="E21" s="5" t="n">
        <v>25</v>
      </c>
      <c r="F21" s="8" t="n">
        <v>0.073</v>
      </c>
      <c r="G21" s="5" t="n">
        <v>0</v>
      </c>
      <c r="H21" s="8" t="n">
        <v>0</v>
      </c>
      <c r="I21" s="5" t="n">
        <v>305</v>
      </c>
      <c r="J21" s="8" t="n">
        <v>0.927</v>
      </c>
      <c r="K21" s="5" t="n">
        <v>2530</v>
      </c>
      <c r="L21" s="5" t="n">
        <v>345</v>
      </c>
      <c r="M21" s="8" t="n">
        <v>0.137</v>
      </c>
      <c r="N21" s="5" t="n">
        <v>30</v>
      </c>
      <c r="O21" s="8" t="n">
        <v>0.092</v>
      </c>
      <c r="P21" s="5" t="n">
        <v>0</v>
      </c>
      <c r="Q21" s="8" t="n">
        <v>0</v>
      </c>
      <c r="R21" s="5" t="n">
        <v>315</v>
      </c>
      <c r="S21" s="8" t="n">
        <v>0.908</v>
      </c>
      <c r="T21" s="5" t="n">
        <v>2455</v>
      </c>
      <c r="U21" s="5" t="n">
        <v>305</v>
      </c>
      <c r="V21" s="8" t="n">
        <v>0.124</v>
      </c>
      <c r="W21" s="5" t="n">
        <v>35</v>
      </c>
      <c r="X21" s="8" t="n">
        <v>0.115</v>
      </c>
      <c r="Y21" s="7" t="s">
        <v>77</v>
      </c>
      <c r="Z21" s="7" t="s">
        <v>77</v>
      </c>
      <c r="AA21" s="5" t="n">
        <v>270</v>
      </c>
      <c r="AB21" s="8" t="n">
        <v>0.882</v>
      </c>
    </row>
    <row r="22">
      <c r="A22" t="s">
        <v>285</v>
      </c>
      <c r="B22" s="5" t="n">
        <v>3095</v>
      </c>
      <c r="C22" s="5" t="n">
        <v>250</v>
      </c>
      <c r="D22" s="8" t="n">
        <v>0.08</v>
      </c>
      <c r="E22" s="5" t="n">
        <v>10</v>
      </c>
      <c r="F22" s="8" t="n">
        <v>0.048</v>
      </c>
      <c r="G22" s="5" t="n">
        <v>0</v>
      </c>
      <c r="H22" s="8" t="n">
        <v>0</v>
      </c>
      <c r="I22" s="5" t="n">
        <v>235</v>
      </c>
      <c r="J22" s="8" t="n">
        <v>0.952</v>
      </c>
      <c r="K22" s="5" t="n">
        <v>3145</v>
      </c>
      <c r="L22" s="5" t="n">
        <v>280</v>
      </c>
      <c r="M22" s="8" t="n">
        <v>0.089</v>
      </c>
      <c r="N22" s="5" t="n">
        <v>35</v>
      </c>
      <c r="O22" s="8" t="n">
        <v>0.132</v>
      </c>
      <c r="P22" s="5" t="n">
        <v>0</v>
      </c>
      <c r="Q22" s="8" t="n">
        <v>0</v>
      </c>
      <c r="R22" s="5" t="n">
        <v>245</v>
      </c>
      <c r="S22" s="8" t="n">
        <v>0.868</v>
      </c>
      <c r="T22" s="5" t="n">
        <v>2795</v>
      </c>
      <c r="U22" s="5" t="n">
        <v>255</v>
      </c>
      <c r="V22" s="8" t="n">
        <v>0.092</v>
      </c>
      <c r="W22" s="5" t="n">
        <v>30</v>
      </c>
      <c r="X22" s="8" t="n">
        <v>0.125</v>
      </c>
      <c r="Y22" s="5" t="n">
        <v>0</v>
      </c>
      <c r="Z22" s="8" t="n">
        <v>0</v>
      </c>
      <c r="AA22" s="5" t="n">
        <v>225</v>
      </c>
      <c r="AB22" s="8" t="n">
        <v>0.875</v>
      </c>
    </row>
    <row r="23">
      <c r="A23" t="s">
        <v>297</v>
      </c>
      <c r="B23" s="5" t="n">
        <v>4140</v>
      </c>
      <c r="C23" s="5" t="n">
        <v>585</v>
      </c>
      <c r="D23" s="8" t="n">
        <v>0.141</v>
      </c>
      <c r="E23" s="5" t="n">
        <v>35</v>
      </c>
      <c r="F23" s="8" t="n">
        <v>0.06</v>
      </c>
      <c r="G23" s="5" t="n">
        <v>0</v>
      </c>
      <c r="H23" s="8" t="n">
        <v>0</v>
      </c>
      <c r="I23" s="5" t="n">
        <v>550</v>
      </c>
      <c r="J23" s="8" t="n">
        <v>0.94</v>
      </c>
      <c r="K23" s="5" t="n">
        <v>4195</v>
      </c>
      <c r="L23" s="5" t="n">
        <v>520</v>
      </c>
      <c r="M23" s="8" t="n">
        <v>0.124</v>
      </c>
      <c r="N23" s="5" t="n">
        <v>30</v>
      </c>
      <c r="O23" s="8" t="n">
        <v>0.054</v>
      </c>
      <c r="P23" s="5" t="n">
        <v>0</v>
      </c>
      <c r="Q23" s="8" t="n">
        <v>0</v>
      </c>
      <c r="R23" s="5" t="n">
        <v>495</v>
      </c>
      <c r="S23" s="8" t="n">
        <v>0.946</v>
      </c>
      <c r="T23" s="5" t="n">
        <v>4270</v>
      </c>
      <c r="U23" s="5" t="n">
        <v>495</v>
      </c>
      <c r="V23" s="8" t="n">
        <v>0.116</v>
      </c>
      <c r="W23" s="5" t="n">
        <v>50</v>
      </c>
      <c r="X23" s="8" t="n">
        <v>0.103</v>
      </c>
      <c r="Y23" s="5" t="n">
        <v>0</v>
      </c>
      <c r="Z23" s="8" t="n">
        <v>0</v>
      </c>
      <c r="AA23" s="5" t="n">
        <v>445</v>
      </c>
      <c r="AB23" s="8" t="n">
        <v>0.897</v>
      </c>
    </row>
    <row r="24">
      <c r="A24" t="s">
        <v>307</v>
      </c>
      <c r="B24" s="5" t="n">
        <v>13250</v>
      </c>
      <c r="C24" s="5" t="n">
        <v>1730</v>
      </c>
      <c r="D24" s="8" t="n">
        <v>0.131</v>
      </c>
      <c r="E24" s="5" t="n">
        <v>135</v>
      </c>
      <c r="F24" s="8" t="n">
        <v>0.077</v>
      </c>
      <c r="G24" s="7" t="s">
        <v>77</v>
      </c>
      <c r="H24" s="7" t="s">
        <v>77</v>
      </c>
      <c r="I24" s="5" t="n">
        <v>1595</v>
      </c>
      <c r="J24" s="8" t="n">
        <v>0.923</v>
      </c>
      <c r="K24" s="5" t="n">
        <v>12625</v>
      </c>
      <c r="L24" s="5" t="n">
        <v>1560</v>
      </c>
      <c r="M24" s="8" t="n">
        <v>0.124</v>
      </c>
      <c r="N24" s="5" t="n">
        <v>120</v>
      </c>
      <c r="O24" s="8" t="n">
        <v>0.077</v>
      </c>
      <c r="P24" s="5" t="n">
        <v>0</v>
      </c>
      <c r="Q24" s="8" t="n">
        <v>0</v>
      </c>
      <c r="R24" s="5" t="n">
        <v>1440</v>
      </c>
      <c r="S24" s="8" t="n">
        <v>0.923</v>
      </c>
      <c r="T24" s="5" t="n">
        <v>12340</v>
      </c>
      <c r="U24" s="5" t="n">
        <v>1600</v>
      </c>
      <c r="V24" s="8" t="n">
        <v>0.13</v>
      </c>
      <c r="W24" s="5" t="n">
        <v>155</v>
      </c>
      <c r="X24" s="8" t="n">
        <v>0.096</v>
      </c>
      <c r="Y24" s="5" t="n">
        <v>0</v>
      </c>
      <c r="Z24" s="8" t="n">
        <v>0</v>
      </c>
      <c r="AA24" s="5" t="n">
        <v>1445</v>
      </c>
      <c r="AB24" s="8" t="n">
        <v>0.904</v>
      </c>
    </row>
    <row r="25">
      <c r="A25" t="s">
        <v>323</v>
      </c>
      <c r="B25" s="5" t="n">
        <v>620</v>
      </c>
      <c r="C25" s="5" t="n">
        <v>55</v>
      </c>
      <c r="D25" s="8" t="n">
        <v>0.09</v>
      </c>
      <c r="E25" s="5" t="n">
        <v>5</v>
      </c>
      <c r="F25" s="8" t="n">
        <v>0.089</v>
      </c>
      <c r="G25" s="5" t="n">
        <v>0</v>
      </c>
      <c r="H25" s="8" t="n">
        <v>0</v>
      </c>
      <c r="I25" s="5" t="n">
        <v>50</v>
      </c>
      <c r="J25" s="8" t="n">
        <v>0.911</v>
      </c>
      <c r="K25" s="5" t="n">
        <v>680</v>
      </c>
      <c r="L25" s="5" t="n">
        <v>50</v>
      </c>
      <c r="M25" s="8" t="n">
        <v>0.073</v>
      </c>
      <c r="N25" s="7" t="s">
        <v>77</v>
      </c>
      <c r="O25" s="7" t="s">
        <v>77</v>
      </c>
      <c r="P25" s="5" t="n">
        <v>0</v>
      </c>
      <c r="Q25" s="8" t="n">
        <v>0</v>
      </c>
      <c r="R25" s="5" t="n">
        <v>45</v>
      </c>
      <c r="S25" s="8" t="n">
        <v>0.94</v>
      </c>
      <c r="T25" s="5" t="n">
        <v>750</v>
      </c>
      <c r="U25" s="5" t="n">
        <v>45</v>
      </c>
      <c r="V25" s="8" t="n">
        <v>0.057</v>
      </c>
      <c r="W25" s="5" t="n">
        <v>5</v>
      </c>
      <c r="X25" s="8" t="n">
        <v>0.14</v>
      </c>
      <c r="Y25" s="5" t="n">
        <v>0</v>
      </c>
      <c r="Z25" s="8" t="n">
        <v>0</v>
      </c>
      <c r="AA25" s="5" t="n">
        <v>35</v>
      </c>
      <c r="AB25" s="8" t="n">
        <v>0.86</v>
      </c>
    </row>
    <row r="26">
      <c r="A26" t="s">
        <v>329</v>
      </c>
      <c r="B26" s="5" t="n">
        <v>4600</v>
      </c>
      <c r="C26" s="5" t="n">
        <v>585</v>
      </c>
      <c r="D26" s="8" t="n">
        <v>0.127</v>
      </c>
      <c r="E26" s="5" t="n">
        <v>35</v>
      </c>
      <c r="F26" s="8" t="n">
        <v>0.06</v>
      </c>
      <c r="G26" s="5" t="n">
        <v>0</v>
      </c>
      <c r="H26" s="8" t="n">
        <v>0</v>
      </c>
      <c r="I26" s="5" t="n">
        <v>550</v>
      </c>
      <c r="J26" s="8" t="n">
        <v>0.94</v>
      </c>
      <c r="K26" s="5" t="n">
        <v>4340</v>
      </c>
      <c r="L26" s="5" t="n">
        <v>490</v>
      </c>
      <c r="M26" s="8" t="n">
        <v>0.113</v>
      </c>
      <c r="N26" s="5" t="n">
        <v>50</v>
      </c>
      <c r="O26" s="8" t="n">
        <v>0.106</v>
      </c>
      <c r="P26" s="5" t="n">
        <v>0</v>
      </c>
      <c r="Q26" s="8" t="n">
        <v>0</v>
      </c>
      <c r="R26" s="5" t="n">
        <v>440</v>
      </c>
      <c r="S26" s="8" t="n">
        <v>0.894</v>
      </c>
      <c r="T26" s="5" t="n">
        <v>4285</v>
      </c>
      <c r="U26" s="5" t="n">
        <v>415</v>
      </c>
      <c r="V26" s="8" t="n">
        <v>0.097</v>
      </c>
      <c r="W26" s="5" t="n">
        <v>50</v>
      </c>
      <c r="X26" s="8" t="n">
        <v>0.116</v>
      </c>
      <c r="Y26" s="5" t="n">
        <v>0</v>
      </c>
      <c r="Z26" s="8" t="n">
        <v>0</v>
      </c>
      <c r="AA26" s="5" t="n">
        <v>365</v>
      </c>
      <c r="AB26" s="8" t="n">
        <v>0.884</v>
      </c>
    </row>
    <row r="27">
      <c r="A27" t="s">
        <v>337</v>
      </c>
      <c r="B27" s="5" t="n">
        <v>6805</v>
      </c>
      <c r="C27" s="5" t="n">
        <v>635</v>
      </c>
      <c r="D27" s="8" t="n">
        <v>0.093</v>
      </c>
      <c r="E27" s="5" t="n">
        <v>45</v>
      </c>
      <c r="F27" s="8" t="n">
        <v>0.068</v>
      </c>
      <c r="G27" s="5" t="n">
        <v>0</v>
      </c>
      <c r="H27" s="8" t="n">
        <v>0</v>
      </c>
      <c r="I27" s="5" t="n">
        <v>595</v>
      </c>
      <c r="J27" s="8" t="n">
        <v>0.932</v>
      </c>
      <c r="K27" s="5" t="n">
        <v>6235</v>
      </c>
      <c r="L27" s="5" t="n">
        <v>535</v>
      </c>
      <c r="M27" s="8" t="n">
        <v>0.086</v>
      </c>
      <c r="N27" s="5" t="n">
        <v>50</v>
      </c>
      <c r="O27" s="8" t="n">
        <v>0.095</v>
      </c>
      <c r="P27" s="5" t="n">
        <v>0</v>
      </c>
      <c r="Q27" s="8" t="n">
        <v>0</v>
      </c>
      <c r="R27" s="5" t="n">
        <v>485</v>
      </c>
      <c r="S27" s="8" t="n">
        <v>0.905</v>
      </c>
      <c r="T27" s="5" t="n">
        <v>6075</v>
      </c>
      <c r="U27" s="5" t="n">
        <v>620</v>
      </c>
      <c r="V27" s="8" t="n">
        <v>0.102</v>
      </c>
      <c r="W27" s="5" t="n">
        <v>65</v>
      </c>
      <c r="X27" s="8" t="n">
        <v>0.108</v>
      </c>
      <c r="Y27" s="5" t="n">
        <v>0</v>
      </c>
      <c r="Z27" s="8" t="n">
        <v>0</v>
      </c>
      <c r="AA27" s="5" t="n">
        <v>550</v>
      </c>
      <c r="AB27" s="8" t="n">
        <v>0.892</v>
      </c>
    </row>
    <row r="28">
      <c r="A28" t="s">
        <v>346</v>
      </c>
      <c r="B28" s="5" t="n">
        <v>3795</v>
      </c>
      <c r="C28" s="5" t="n">
        <v>525</v>
      </c>
      <c r="D28" s="8" t="n">
        <v>0.139</v>
      </c>
      <c r="E28" s="5" t="n">
        <v>40</v>
      </c>
      <c r="F28" s="8" t="n">
        <v>0.08</v>
      </c>
      <c r="G28" s="5" t="n">
        <v>0</v>
      </c>
      <c r="H28" s="8" t="n">
        <v>0</v>
      </c>
      <c r="I28" s="5" t="n">
        <v>485</v>
      </c>
      <c r="J28" s="8" t="n">
        <v>0.92</v>
      </c>
      <c r="K28" s="5" t="n">
        <v>3750</v>
      </c>
      <c r="L28" s="5" t="n">
        <v>500</v>
      </c>
      <c r="M28" s="8" t="n">
        <v>0.133</v>
      </c>
      <c r="N28" s="5" t="n">
        <v>40</v>
      </c>
      <c r="O28" s="8" t="n">
        <v>0.078</v>
      </c>
      <c r="P28" s="5" t="n">
        <v>0</v>
      </c>
      <c r="Q28" s="8" t="n">
        <v>0</v>
      </c>
      <c r="R28" s="5" t="n">
        <v>460</v>
      </c>
      <c r="S28" s="8" t="n">
        <v>0.922</v>
      </c>
      <c r="T28" s="5" t="n">
        <v>3675</v>
      </c>
      <c r="U28" s="5" t="n">
        <v>455</v>
      </c>
      <c r="V28" s="8" t="n">
        <v>0.124</v>
      </c>
      <c r="W28" s="5" t="n">
        <v>65</v>
      </c>
      <c r="X28" s="8" t="n">
        <v>0.145</v>
      </c>
      <c r="Y28" s="5" t="n">
        <v>0</v>
      </c>
      <c r="Z28" s="8" t="n">
        <v>0</v>
      </c>
      <c r="AA28" s="5" t="n">
        <v>390</v>
      </c>
      <c r="AB28" s="8" t="n">
        <v>0.855</v>
      </c>
    </row>
    <row r="29">
      <c r="A29" t="s">
        <v>355</v>
      </c>
      <c r="B29" s="5" t="n">
        <v>805</v>
      </c>
      <c r="C29" s="5" t="n">
        <v>70</v>
      </c>
      <c r="D29" s="8" t="n">
        <v>0.088</v>
      </c>
      <c r="E29" s="7" t="s">
        <v>77</v>
      </c>
      <c r="F29" s="7" t="s">
        <v>77</v>
      </c>
      <c r="G29" s="5" t="n">
        <v>0</v>
      </c>
      <c r="H29" s="8" t="n">
        <v>0</v>
      </c>
      <c r="I29" s="5" t="n">
        <v>65</v>
      </c>
      <c r="J29" s="8" t="n">
        <v>0.944</v>
      </c>
      <c r="K29" s="5" t="n">
        <v>755</v>
      </c>
      <c r="L29" s="5" t="n">
        <v>50</v>
      </c>
      <c r="M29" s="8" t="n">
        <v>0.067</v>
      </c>
      <c r="N29" s="7" t="s">
        <v>77</v>
      </c>
      <c r="O29" s="7" t="s">
        <v>77</v>
      </c>
      <c r="P29" s="5" t="n">
        <v>0</v>
      </c>
      <c r="Q29" s="8" t="n">
        <v>0</v>
      </c>
      <c r="R29" s="5" t="n">
        <v>50</v>
      </c>
      <c r="S29" s="8" t="n">
        <v>0.941</v>
      </c>
      <c r="T29" s="5" t="n">
        <v>900</v>
      </c>
      <c r="U29" s="5" t="n">
        <v>40</v>
      </c>
      <c r="V29" s="8" t="n">
        <v>0.043</v>
      </c>
      <c r="W29" s="5" t="n">
        <v>5</v>
      </c>
      <c r="X29" s="8" t="n">
        <v>0.154</v>
      </c>
      <c r="Y29" s="5" t="n">
        <v>0</v>
      </c>
      <c r="Z29" s="8" t="n">
        <v>0</v>
      </c>
      <c r="AA29" s="5" t="n">
        <v>35</v>
      </c>
      <c r="AB29" s="8" t="n">
        <v>0.846</v>
      </c>
    </row>
    <row r="30">
      <c r="A30" t="s">
        <v>363</v>
      </c>
      <c r="B30" s="5" t="n">
        <v>3765</v>
      </c>
      <c r="C30" s="5" t="n">
        <v>575</v>
      </c>
      <c r="D30" s="8" t="n">
        <v>0.153</v>
      </c>
      <c r="E30" s="5" t="n">
        <v>60</v>
      </c>
      <c r="F30" s="8" t="n">
        <v>0.104</v>
      </c>
      <c r="G30" s="5" t="n">
        <v>0</v>
      </c>
      <c r="H30" s="8" t="n">
        <v>0</v>
      </c>
      <c r="I30" s="5" t="n">
        <v>515</v>
      </c>
      <c r="J30" s="8" t="n">
        <v>0.896</v>
      </c>
      <c r="K30" s="5" t="n">
        <v>3820</v>
      </c>
      <c r="L30" s="5" t="n">
        <v>535</v>
      </c>
      <c r="M30" s="8" t="n">
        <v>0.14</v>
      </c>
      <c r="N30" s="5" t="n">
        <v>45</v>
      </c>
      <c r="O30" s="8" t="n">
        <v>0.082</v>
      </c>
      <c r="P30" s="5" t="n">
        <v>0</v>
      </c>
      <c r="Q30" s="8" t="n">
        <v>0</v>
      </c>
      <c r="R30" s="5" t="n">
        <v>490</v>
      </c>
      <c r="S30" s="8" t="n">
        <v>0.918</v>
      </c>
      <c r="T30" s="5" t="n">
        <v>3800</v>
      </c>
      <c r="U30" s="5" t="n">
        <v>485</v>
      </c>
      <c r="V30" s="8" t="n">
        <v>0.128</v>
      </c>
      <c r="W30" s="5" t="n">
        <v>40</v>
      </c>
      <c r="X30" s="8" t="n">
        <v>0.082</v>
      </c>
      <c r="Y30" s="5" t="n">
        <v>0</v>
      </c>
      <c r="Z30" s="8" t="n">
        <v>0</v>
      </c>
      <c r="AA30" s="5" t="n">
        <v>445</v>
      </c>
      <c r="AB30" s="8" t="n">
        <v>0.918</v>
      </c>
    </row>
    <row r="31">
      <c r="A31" t="s">
        <v>372</v>
      </c>
      <c r="B31" s="5" t="n">
        <v>12825</v>
      </c>
      <c r="C31" s="5" t="n">
        <v>1315</v>
      </c>
      <c r="D31" s="8" t="n">
        <v>0.103</v>
      </c>
      <c r="E31" s="5" t="n">
        <v>100</v>
      </c>
      <c r="F31" s="8" t="n">
        <v>0.076</v>
      </c>
      <c r="G31" s="5" t="n">
        <v>0</v>
      </c>
      <c r="H31" s="8" t="n">
        <v>0</v>
      </c>
      <c r="I31" s="5" t="n">
        <v>1215</v>
      </c>
      <c r="J31" s="8" t="n">
        <v>0.924</v>
      </c>
      <c r="K31" s="5" t="n">
        <v>12235</v>
      </c>
      <c r="L31" s="5" t="n">
        <v>1110</v>
      </c>
      <c r="M31" s="8" t="n">
        <v>0.091</v>
      </c>
      <c r="N31" s="5" t="n">
        <v>100</v>
      </c>
      <c r="O31" s="8" t="n">
        <v>0.089</v>
      </c>
      <c r="P31" s="5" t="n">
        <v>0</v>
      </c>
      <c r="Q31" s="8" t="n">
        <v>0</v>
      </c>
      <c r="R31" s="5" t="n">
        <v>1010</v>
      </c>
      <c r="S31" s="8" t="n">
        <v>0.911</v>
      </c>
      <c r="T31" s="5" t="n">
        <v>12210</v>
      </c>
      <c r="U31" s="5" t="n">
        <v>920</v>
      </c>
      <c r="V31" s="8" t="n">
        <v>0.075</v>
      </c>
      <c r="W31" s="5" t="n">
        <v>90</v>
      </c>
      <c r="X31" s="8" t="n">
        <v>0.098</v>
      </c>
      <c r="Y31" s="5" t="n">
        <v>0</v>
      </c>
      <c r="Z31" s="8" t="n">
        <v>0</v>
      </c>
      <c r="AA31" s="5" t="n">
        <v>830</v>
      </c>
      <c r="AB31" s="8" t="n">
        <v>0.902</v>
      </c>
    </row>
    <row r="32">
      <c r="A32" t="s">
        <v>383</v>
      </c>
      <c r="B32" s="5" t="n">
        <v>4050</v>
      </c>
      <c r="C32" s="5" t="n">
        <v>530</v>
      </c>
      <c r="D32" s="8" t="n">
        <v>0.131</v>
      </c>
      <c r="E32" s="5" t="n">
        <v>45</v>
      </c>
      <c r="F32" s="8" t="n">
        <v>0.088</v>
      </c>
      <c r="G32" s="5" t="n">
        <v>0</v>
      </c>
      <c r="H32" s="8" t="n">
        <v>0</v>
      </c>
      <c r="I32" s="5" t="n">
        <v>485</v>
      </c>
      <c r="J32" s="8" t="n">
        <v>0.912</v>
      </c>
      <c r="K32" s="5" t="n">
        <v>4140</v>
      </c>
      <c r="L32" s="5" t="n">
        <v>480</v>
      </c>
      <c r="M32" s="8" t="n">
        <v>0.116</v>
      </c>
      <c r="N32" s="5" t="n">
        <v>40</v>
      </c>
      <c r="O32" s="8" t="n">
        <v>0.081</v>
      </c>
      <c r="P32" s="5" t="n">
        <v>0</v>
      </c>
      <c r="Q32" s="8" t="n">
        <v>0</v>
      </c>
      <c r="R32" s="5" t="n">
        <v>445</v>
      </c>
      <c r="S32" s="8" t="n">
        <v>0.919</v>
      </c>
      <c r="T32" s="5" t="n">
        <v>4010</v>
      </c>
      <c r="U32" s="5" t="n">
        <v>430</v>
      </c>
      <c r="V32" s="8" t="n">
        <v>0.107</v>
      </c>
      <c r="W32" s="5" t="n">
        <v>45</v>
      </c>
      <c r="X32" s="8" t="n">
        <v>0.11</v>
      </c>
      <c r="Y32" s="5" t="n">
        <v>0</v>
      </c>
      <c r="Z32" s="8" t="n">
        <v>0</v>
      </c>
      <c r="AA32" s="5" t="n">
        <v>380</v>
      </c>
      <c r="AB32" s="8" t="n">
        <v>0.89</v>
      </c>
    </row>
    <row r="33">
      <c r="A33" t="s">
        <v>390</v>
      </c>
      <c r="B33" s="5" t="n">
        <v>15460</v>
      </c>
      <c r="C33" s="5" t="n">
        <v>1880</v>
      </c>
      <c r="D33" s="8" t="n">
        <v>0.122</v>
      </c>
      <c r="E33" s="5" t="n">
        <v>140</v>
      </c>
      <c r="F33" s="8" t="n">
        <v>0.074</v>
      </c>
      <c r="G33" s="5" t="n">
        <v>0</v>
      </c>
      <c r="H33" s="8" t="n">
        <v>0</v>
      </c>
      <c r="I33" s="5" t="n">
        <v>1740</v>
      </c>
      <c r="J33" s="8" t="n">
        <v>0.926</v>
      </c>
      <c r="K33" s="5" t="n">
        <v>14570</v>
      </c>
      <c r="L33" s="5" t="n">
        <v>1555</v>
      </c>
      <c r="M33" s="8" t="n">
        <v>0.107</v>
      </c>
      <c r="N33" s="5" t="n">
        <v>165</v>
      </c>
      <c r="O33" s="8" t="n">
        <v>0.107</v>
      </c>
      <c r="P33" s="5" t="n">
        <v>0</v>
      </c>
      <c r="Q33" s="8" t="n">
        <v>0</v>
      </c>
      <c r="R33" s="5" t="n">
        <v>1390</v>
      </c>
      <c r="S33" s="8" t="n">
        <v>0.893</v>
      </c>
      <c r="T33" s="5" t="n">
        <v>13355</v>
      </c>
      <c r="U33" s="5" t="n">
        <v>1190</v>
      </c>
      <c r="V33" s="8" t="n">
        <v>0.089</v>
      </c>
      <c r="W33" s="5" t="n">
        <v>120</v>
      </c>
      <c r="X33" s="8" t="n">
        <v>0.102</v>
      </c>
      <c r="Y33" s="7" t="s">
        <v>77</v>
      </c>
      <c r="Z33" s="7" t="s">
        <v>77</v>
      </c>
      <c r="AA33" s="5" t="n">
        <v>1070</v>
      </c>
      <c r="AB33" s="8" t="n">
        <v>0.897</v>
      </c>
    </row>
    <row r="34">
      <c r="A34" t="s">
        <v>402</v>
      </c>
      <c r="B34" s="5" t="n">
        <v>2905</v>
      </c>
      <c r="C34" s="5" t="n">
        <v>285</v>
      </c>
      <c r="D34" s="8" t="n">
        <v>0.097</v>
      </c>
      <c r="E34" s="5" t="n">
        <v>20</v>
      </c>
      <c r="F34" s="8" t="n">
        <v>0.078</v>
      </c>
      <c r="G34" s="5" t="n">
        <v>0</v>
      </c>
      <c r="H34" s="8" t="n">
        <v>0</v>
      </c>
      <c r="I34" s="5" t="n">
        <v>260</v>
      </c>
      <c r="J34" s="8" t="n">
        <v>0.922</v>
      </c>
      <c r="K34" s="5" t="n">
        <v>2945</v>
      </c>
      <c r="L34" s="5" t="n">
        <v>325</v>
      </c>
      <c r="M34" s="8" t="n">
        <v>0.11</v>
      </c>
      <c r="N34" s="5" t="n">
        <v>25</v>
      </c>
      <c r="O34" s="8" t="n">
        <v>0.077</v>
      </c>
      <c r="P34" s="5" t="n">
        <v>0</v>
      </c>
      <c r="Q34" s="8" t="n">
        <v>0</v>
      </c>
      <c r="R34" s="5" t="n">
        <v>300</v>
      </c>
      <c r="S34" s="8" t="n">
        <v>0.923</v>
      </c>
      <c r="T34" s="5" t="n">
        <v>2550</v>
      </c>
      <c r="U34" s="5" t="n">
        <v>200</v>
      </c>
      <c r="V34" s="8" t="n">
        <v>0.078</v>
      </c>
      <c r="W34" s="5" t="n">
        <v>25</v>
      </c>
      <c r="X34" s="8" t="n">
        <v>0.121</v>
      </c>
      <c r="Y34" s="5" t="n">
        <v>0</v>
      </c>
      <c r="Z34" s="8" t="n">
        <v>0</v>
      </c>
      <c r="AA34" s="5" t="n">
        <v>175</v>
      </c>
      <c r="AB34" s="8" t="n">
        <v>0.879</v>
      </c>
    </row>
    <row r="35">
      <c r="A35" t="s">
        <v>409</v>
      </c>
      <c r="B35" s="5" t="n">
        <v>2910</v>
      </c>
      <c r="C35" s="5" t="n">
        <v>430</v>
      </c>
      <c r="D35" s="8" t="n">
        <v>0.148</v>
      </c>
      <c r="E35" s="5" t="n">
        <v>20</v>
      </c>
      <c r="F35" s="8" t="n">
        <v>0.051</v>
      </c>
      <c r="G35" s="7" t="s">
        <v>77</v>
      </c>
      <c r="H35" s="7" t="s">
        <v>77</v>
      </c>
      <c r="I35" s="5" t="n">
        <v>405</v>
      </c>
      <c r="J35" s="8" t="n">
        <v>0.947</v>
      </c>
      <c r="K35" s="5" t="n">
        <v>2760</v>
      </c>
      <c r="L35" s="5" t="n">
        <v>380</v>
      </c>
      <c r="M35" s="8" t="n">
        <v>0.138</v>
      </c>
      <c r="N35" s="5" t="n">
        <v>25</v>
      </c>
      <c r="O35" s="8" t="n">
        <v>0.071</v>
      </c>
      <c r="P35" s="5" t="n">
        <v>0</v>
      </c>
      <c r="Q35" s="8" t="n">
        <v>0</v>
      </c>
      <c r="R35" s="5" t="n">
        <v>355</v>
      </c>
      <c r="S35" s="8" t="n">
        <v>0.929</v>
      </c>
      <c r="T35" s="5" t="n">
        <v>2575</v>
      </c>
      <c r="U35" s="5" t="n">
        <v>280</v>
      </c>
      <c r="V35" s="8" t="n">
        <v>0.109</v>
      </c>
      <c r="W35" s="5" t="n">
        <v>20</v>
      </c>
      <c r="X35" s="8" t="n">
        <v>0.078</v>
      </c>
      <c r="Y35" s="5" t="n">
        <v>0</v>
      </c>
      <c r="Z35" s="8" t="n">
        <v>0</v>
      </c>
      <c r="AA35" s="5" t="n">
        <v>260</v>
      </c>
      <c r="AB35" s="8" t="n">
        <v>0.922</v>
      </c>
    </row>
    <row r="36">
      <c r="A36" t="s">
        <v>417</v>
      </c>
      <c r="B36" s="5" t="n">
        <v>7755</v>
      </c>
      <c r="C36" s="5" t="n">
        <v>1015</v>
      </c>
      <c r="D36" s="8" t="n">
        <v>0.131</v>
      </c>
      <c r="E36" s="5" t="n">
        <v>70</v>
      </c>
      <c r="F36" s="8" t="n">
        <v>0.07</v>
      </c>
      <c r="G36" s="5" t="n">
        <v>0</v>
      </c>
      <c r="H36" s="8" t="n">
        <v>0</v>
      </c>
      <c r="I36" s="5" t="n">
        <v>945</v>
      </c>
      <c r="J36" s="8" t="n">
        <v>0.93</v>
      </c>
      <c r="K36" s="5" t="n">
        <v>7685</v>
      </c>
      <c r="L36" s="5" t="n">
        <v>950</v>
      </c>
      <c r="M36" s="8" t="n">
        <v>0.124</v>
      </c>
      <c r="N36" s="5" t="n">
        <v>75</v>
      </c>
      <c r="O36" s="8" t="n">
        <v>0.081</v>
      </c>
      <c r="P36" s="5" t="n">
        <v>0</v>
      </c>
      <c r="Q36" s="8" t="n">
        <v>0</v>
      </c>
      <c r="R36" s="5" t="n">
        <v>875</v>
      </c>
      <c r="S36" s="8" t="n">
        <v>0.919</v>
      </c>
      <c r="T36" s="5" t="n">
        <v>7240</v>
      </c>
      <c r="U36" s="5" t="n">
        <v>815</v>
      </c>
      <c r="V36" s="8" t="n">
        <v>0.113</v>
      </c>
      <c r="W36" s="5" t="n">
        <v>90</v>
      </c>
      <c r="X36" s="8" t="n">
        <v>0.109</v>
      </c>
      <c r="Y36" s="5" t="n">
        <v>0</v>
      </c>
      <c r="Z36" s="8" t="n">
        <v>0</v>
      </c>
      <c r="AA36" s="5" t="n">
        <v>725</v>
      </c>
      <c r="AB36" s="8" t="n">
        <v>0.891</v>
      </c>
    </row>
    <row r="37">
      <c r="A37" s="13" t="s">
        <v>428</v>
      </c>
      <c r="B37" s="10" t="n">
        <v>184790</v>
      </c>
      <c r="C37" s="10" t="n">
        <v>22295</v>
      </c>
      <c r="D37" s="14" t="n">
        <v>0.121</v>
      </c>
      <c r="E37" s="10" t="n">
        <v>1490</v>
      </c>
      <c r="F37" s="14" t="n">
        <v>0.067</v>
      </c>
      <c r="G37" s="12" t="s">
        <v>77</v>
      </c>
      <c r="H37" s="12" t="s">
        <v>77</v>
      </c>
      <c r="I37" s="10" t="n">
        <v>20800</v>
      </c>
      <c r="J37" s="14" t="n">
        <v>0.933</v>
      </c>
      <c r="K37" s="10" t="n">
        <v>178560</v>
      </c>
      <c r="L37" s="10" t="n">
        <v>20235</v>
      </c>
      <c r="M37" s="14" t="n">
        <v>0.113</v>
      </c>
      <c r="N37" s="10" t="n">
        <v>1770</v>
      </c>
      <c r="O37" s="14" t="n">
        <v>0.087</v>
      </c>
      <c r="P37" s="12" t="s">
        <v>77</v>
      </c>
      <c r="Q37" s="12" t="s">
        <v>77</v>
      </c>
      <c r="R37" s="10" t="n">
        <v>18465</v>
      </c>
      <c r="S37" s="14" t="n">
        <v>0.913</v>
      </c>
      <c r="T37" s="10" t="n">
        <v>173520</v>
      </c>
      <c r="U37" s="10" t="n">
        <v>17875</v>
      </c>
      <c r="V37" s="14" t="n">
        <v>0.103</v>
      </c>
      <c r="W37" s="10" t="n">
        <v>1945</v>
      </c>
      <c r="X37" s="14" t="n">
        <v>0.109</v>
      </c>
      <c r="Y37" s="12" t="s">
        <v>77</v>
      </c>
      <c r="Z37" s="12" t="s">
        <v>77</v>
      </c>
      <c r="AA37" s="10" t="n">
        <v>15925</v>
      </c>
      <c r="AB37" s="14" t="n">
        <v>0.891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51.71" hidden="0" customWidth="1"/>
    <col min="2" max="2" width="13.71" hidden="0" customWidth="1"/>
    <col min="3" max="3" width="13.71" hidden="0" customWidth="1"/>
    <col min="4" max="4" width="17.71" hidden="0" customWidth="1"/>
    <col min="5" max="5" width="20.71" hidden="0" customWidth="1"/>
    <col min="6" max="6" width="18.71" hidden="0" customWidth="1"/>
    <col min="7" max="7" width="22.71" hidden="0" customWidth="1"/>
    <col min="8" max="8" width="20.71" hidden="0" customWidth="1"/>
    <col min="9" max="9" width="22.71" hidden="0" customWidth="1"/>
    <col min="10" max="10" width="20.71" hidden="0" customWidth="1"/>
    <col min="11" max="11" width="13.71" hidden="0" customWidth="1"/>
    <col min="12" max="12" width="13.71" hidden="0" customWidth="1"/>
    <col min="13" max="13" width="17.71" hidden="0" customWidth="1"/>
    <col min="14" max="14" width="20.71" hidden="0" customWidth="1"/>
    <col min="15" max="15" width="18.71" hidden="0" customWidth="1"/>
    <col min="16" max="16" width="22.71" hidden="0" customWidth="1"/>
    <col min="17" max="17" width="20.71" hidden="0" customWidth="1"/>
    <col min="18" max="18" width="22.71" hidden="0" customWidth="1"/>
    <col min="19" max="19" width="20.71" hidden="0" customWidth="1"/>
    <col min="20" max="20" width="13.71" hidden="0" customWidth="1"/>
    <col min="21" max="21" width="13.71" hidden="0" customWidth="1"/>
    <col min="22" max="22" width="17.71" hidden="0" customWidth="1"/>
    <col min="23" max="23" width="20.71" hidden="0" customWidth="1"/>
    <col min="24" max="24" width="18.71" hidden="0" customWidth="1"/>
    <col min="25" max="25" width="22.71" hidden="0" customWidth="1"/>
    <col min="26" max="26" width="20.71" hidden="0" customWidth="1"/>
    <col min="27" max="27" width="22.71" hidden="0" customWidth="1"/>
    <col min="28" max="28" width="20.71" hidden="0" customWidth="1"/>
  </cols>
  <sheetData>
    <row r="1" ht="30" customHeight="1">
      <c r="A1" s="1" t="s">
        <v>775</v>
      </c>
    </row>
    <row r="2">
      <c r="A2" t="s">
        <v>757</v>
      </c>
    </row>
    <row r="3">
      <c r="A3" t="s">
        <v>758</v>
      </c>
    </row>
    <row r="4">
      <c r="A4" s="4" t="s">
        <v>6</v>
      </c>
      <c r="B4" s="4" t="s">
        <v>7</v>
      </c>
      <c r="C4" s="4" t="s">
        <v>8</v>
      </c>
      <c r="D4" s="4" t="s">
        <v>9</v>
      </c>
      <c r="E4" s="4" t="s">
        <v>10</v>
      </c>
      <c r="F4" s="4" t="s">
        <v>11</v>
      </c>
      <c r="G4" s="4" t="s">
        <v>12</v>
      </c>
      <c r="H4" s="4" t="s">
        <v>13</v>
      </c>
      <c r="I4" s="4" t="s">
        <v>14</v>
      </c>
      <c r="J4" s="4" t="s">
        <v>15</v>
      </c>
      <c r="K4" s="4" t="s">
        <v>16</v>
      </c>
      <c r="L4" s="4" t="s">
        <v>17</v>
      </c>
      <c r="M4" s="4" t="s">
        <v>18</v>
      </c>
      <c r="N4" s="4" t="s">
        <v>19</v>
      </c>
      <c r="O4" s="4" t="s">
        <v>20</v>
      </c>
      <c r="P4" s="4" t="s">
        <v>21</v>
      </c>
      <c r="Q4" s="4" t="s">
        <v>22</v>
      </c>
      <c r="R4" s="4" t="s">
        <v>23</v>
      </c>
      <c r="S4" s="4" t="s">
        <v>24</v>
      </c>
      <c r="T4" s="4" t="s">
        <v>25</v>
      </c>
      <c r="U4" s="4" t="s">
        <v>26</v>
      </c>
      <c r="V4" s="4" t="s">
        <v>27</v>
      </c>
      <c r="W4" s="4" t="s">
        <v>28</v>
      </c>
      <c r="X4" s="4" t="s">
        <v>29</v>
      </c>
      <c r="Y4" s="4" t="s">
        <v>30</v>
      </c>
      <c r="Z4" s="4" t="s">
        <v>31</v>
      </c>
      <c r="AA4" s="4" t="s">
        <v>32</v>
      </c>
      <c r="AB4" s="4" t="s">
        <v>33</v>
      </c>
    </row>
    <row r="5">
      <c r="A5" t="s">
        <v>34</v>
      </c>
      <c r="B5" s="5" t="n">
        <v>945</v>
      </c>
      <c r="C5" s="5" t="n">
        <v>55</v>
      </c>
      <c r="D5" s="9" t="n">
        <v>0.06</v>
      </c>
      <c r="E5" s="5" t="n">
        <v>5</v>
      </c>
      <c r="F5" s="9" t="n">
        <v>0.123</v>
      </c>
      <c r="G5" s="5" t="n">
        <v>0</v>
      </c>
      <c r="H5" s="9" t="n">
        <v>0</v>
      </c>
      <c r="I5" s="5" t="n">
        <v>50</v>
      </c>
      <c r="J5" s="9" t="n">
        <v>0.877</v>
      </c>
      <c r="K5" s="5" t="n">
        <v>890</v>
      </c>
      <c r="L5" s="5" t="n">
        <v>40</v>
      </c>
      <c r="M5" s="9" t="n">
        <v>0.046</v>
      </c>
      <c r="N5" s="5" t="n">
        <v>5</v>
      </c>
      <c r="O5" s="9" t="n">
        <v>0.146</v>
      </c>
      <c r="P5" s="5" t="n">
        <v>0</v>
      </c>
      <c r="Q5" s="9" t="n">
        <v>0</v>
      </c>
      <c r="R5" s="5" t="n">
        <v>35</v>
      </c>
      <c r="S5" s="9" t="n">
        <v>0.854</v>
      </c>
      <c r="T5" s="5" t="n">
        <v>815</v>
      </c>
      <c r="U5" s="5" t="n">
        <v>40</v>
      </c>
      <c r="V5" s="9" t="n">
        <v>0.047</v>
      </c>
      <c r="W5" s="7" t="s">
        <v>77</v>
      </c>
      <c r="X5" s="7" t="s">
        <v>77</v>
      </c>
      <c r="Y5" s="5" t="n">
        <v>0</v>
      </c>
      <c r="Z5" s="9" t="n">
        <v>0</v>
      </c>
      <c r="AA5" s="5" t="n">
        <v>35</v>
      </c>
      <c r="AB5" s="9" t="n">
        <v>0.895</v>
      </c>
    </row>
    <row r="6">
      <c r="A6" t="s">
        <v>58</v>
      </c>
      <c r="B6" s="5" t="n">
        <v>1160</v>
      </c>
      <c r="C6" s="5" t="n">
        <v>75</v>
      </c>
      <c r="D6" s="9" t="n">
        <v>0.066</v>
      </c>
      <c r="E6" s="5" t="n">
        <v>10</v>
      </c>
      <c r="F6" s="9" t="n">
        <v>0.118</v>
      </c>
      <c r="G6" s="5" t="n">
        <v>0</v>
      </c>
      <c r="H6" s="9" t="n">
        <v>0</v>
      </c>
      <c r="I6" s="5" t="n">
        <v>65</v>
      </c>
      <c r="J6" s="9" t="n">
        <v>0.882</v>
      </c>
      <c r="K6" s="5" t="n">
        <v>1195</v>
      </c>
      <c r="L6" s="5" t="n">
        <v>70</v>
      </c>
      <c r="M6" s="9" t="n">
        <v>0.058</v>
      </c>
      <c r="N6" s="5" t="n">
        <v>5</v>
      </c>
      <c r="O6" s="9" t="n">
        <v>0.101</v>
      </c>
      <c r="P6" s="5" t="n">
        <v>0</v>
      </c>
      <c r="Q6" s="9" t="n">
        <v>0</v>
      </c>
      <c r="R6" s="5" t="n">
        <v>60</v>
      </c>
      <c r="S6" s="9" t="n">
        <v>0.899</v>
      </c>
      <c r="T6" s="5" t="n">
        <v>1195</v>
      </c>
      <c r="U6" s="5" t="n">
        <v>55</v>
      </c>
      <c r="V6" s="9" t="n">
        <v>0.046</v>
      </c>
      <c r="W6" s="5" t="n">
        <v>10</v>
      </c>
      <c r="X6" s="9" t="n">
        <v>0.2</v>
      </c>
      <c r="Y6" s="5" t="n">
        <v>0</v>
      </c>
      <c r="Z6" s="9" t="n">
        <v>0</v>
      </c>
      <c r="AA6" s="5" t="n">
        <v>45</v>
      </c>
      <c r="AB6" s="9" t="n">
        <v>0.8</v>
      </c>
    </row>
    <row r="7">
      <c r="A7" t="s">
        <v>80</v>
      </c>
      <c r="B7" s="5" t="n">
        <v>365</v>
      </c>
      <c r="C7" s="5" t="n">
        <v>55</v>
      </c>
      <c r="D7" s="9" t="n">
        <v>0.144</v>
      </c>
      <c r="E7" s="7" t="s">
        <v>77</v>
      </c>
      <c r="F7" s="7" t="s">
        <v>77</v>
      </c>
      <c r="G7" s="5" t="n">
        <v>0</v>
      </c>
      <c r="H7" s="9" t="n">
        <v>0</v>
      </c>
      <c r="I7" s="5" t="n">
        <v>50</v>
      </c>
      <c r="J7" s="9" t="n">
        <v>0.925</v>
      </c>
      <c r="K7" s="5" t="n">
        <v>385</v>
      </c>
      <c r="L7" s="5" t="n">
        <v>45</v>
      </c>
      <c r="M7" s="9" t="n">
        <v>0.114</v>
      </c>
      <c r="N7" s="7" t="s">
        <v>77</v>
      </c>
      <c r="O7" s="7" t="s">
        <v>77</v>
      </c>
      <c r="P7" s="5" t="n">
        <v>0</v>
      </c>
      <c r="Q7" s="9" t="n">
        <v>0</v>
      </c>
      <c r="R7" s="5" t="n">
        <v>40</v>
      </c>
      <c r="S7" s="9" t="n">
        <v>0.909</v>
      </c>
      <c r="T7" s="5" t="n">
        <v>360</v>
      </c>
      <c r="U7" s="5" t="n">
        <v>20</v>
      </c>
      <c r="V7" s="9" t="n">
        <v>0.05</v>
      </c>
      <c r="W7" s="7" t="s">
        <v>77</v>
      </c>
      <c r="X7" s="7" t="s">
        <v>77</v>
      </c>
      <c r="Y7" s="5" t="n">
        <v>0</v>
      </c>
      <c r="Z7" s="9" t="n">
        <v>0</v>
      </c>
      <c r="AA7" s="5" t="n">
        <v>15</v>
      </c>
      <c r="AB7" s="9" t="n">
        <v>0.833</v>
      </c>
    </row>
    <row r="8">
      <c r="A8" t="s">
        <v>95</v>
      </c>
      <c r="B8" s="5" t="n">
        <v>255</v>
      </c>
      <c r="C8" s="5" t="n">
        <v>30</v>
      </c>
      <c r="D8" s="9" t="n">
        <v>0.118</v>
      </c>
      <c r="E8" s="7" t="s">
        <v>77</v>
      </c>
      <c r="F8" s="7" t="s">
        <v>77</v>
      </c>
      <c r="G8" s="5" t="n">
        <v>0</v>
      </c>
      <c r="H8" s="9" t="n">
        <v>0</v>
      </c>
      <c r="I8" s="5" t="n">
        <v>30</v>
      </c>
      <c r="J8" s="9" t="n">
        <v>0.933</v>
      </c>
      <c r="K8" s="5" t="n">
        <v>315</v>
      </c>
      <c r="L8" s="5" t="n">
        <v>20</v>
      </c>
      <c r="M8" s="9" t="n">
        <v>0.061</v>
      </c>
      <c r="N8" s="7" t="s">
        <v>77</v>
      </c>
      <c r="O8" s="7" t="s">
        <v>77</v>
      </c>
      <c r="P8" s="5" t="n">
        <v>0</v>
      </c>
      <c r="Q8" s="9" t="n">
        <v>0</v>
      </c>
      <c r="R8" s="5" t="n">
        <v>15</v>
      </c>
      <c r="S8" s="9" t="n">
        <v>0.895</v>
      </c>
      <c r="T8" s="5" t="n">
        <v>285</v>
      </c>
      <c r="U8" s="5" t="n">
        <v>10</v>
      </c>
      <c r="V8" s="9" t="n">
        <v>0.038</v>
      </c>
      <c r="W8" s="5" t="n">
        <v>0</v>
      </c>
      <c r="X8" s="9" t="n">
        <v>0</v>
      </c>
      <c r="Y8" s="5" t="n">
        <v>0</v>
      </c>
      <c r="Z8" s="9" t="n">
        <v>0</v>
      </c>
      <c r="AA8" s="5" t="n">
        <v>10</v>
      </c>
      <c r="AB8" s="9" t="n">
        <v>1</v>
      </c>
    </row>
    <row r="9">
      <c r="A9" t="s">
        <v>115</v>
      </c>
      <c r="B9" s="5" t="n">
        <v>1795</v>
      </c>
      <c r="C9" s="5" t="n">
        <v>175</v>
      </c>
      <c r="D9" s="9" t="n">
        <v>0.098</v>
      </c>
      <c r="E9" s="5" t="n">
        <v>0</v>
      </c>
      <c r="F9" s="9" t="n">
        <v>0</v>
      </c>
      <c r="G9" s="5" t="n">
        <v>0</v>
      </c>
      <c r="H9" s="9" t="n">
        <v>0</v>
      </c>
      <c r="I9" s="5" t="n">
        <v>175</v>
      </c>
      <c r="J9" s="9" t="n">
        <v>1</v>
      </c>
      <c r="K9" s="5" t="n">
        <v>1610</v>
      </c>
      <c r="L9" s="5" t="n">
        <v>120</v>
      </c>
      <c r="M9" s="9" t="n">
        <v>0.076</v>
      </c>
      <c r="N9" s="5" t="n">
        <v>5</v>
      </c>
      <c r="O9" s="9" t="n">
        <v>0.049</v>
      </c>
      <c r="P9" s="5" t="n">
        <v>0</v>
      </c>
      <c r="Q9" s="9" t="n">
        <v>0</v>
      </c>
      <c r="R9" s="5" t="n">
        <v>115</v>
      </c>
      <c r="S9" s="9" t="n">
        <v>0.951</v>
      </c>
      <c r="T9" s="5" t="n">
        <v>1505</v>
      </c>
      <c r="U9" s="5" t="n">
        <v>100</v>
      </c>
      <c r="V9" s="9" t="n">
        <v>0.068</v>
      </c>
      <c r="W9" s="5" t="n">
        <v>15</v>
      </c>
      <c r="X9" s="9" t="n">
        <v>0.137</v>
      </c>
      <c r="Y9" s="5" t="n">
        <v>0</v>
      </c>
      <c r="Z9" s="9" t="n">
        <v>0</v>
      </c>
      <c r="AA9" s="5" t="n">
        <v>90</v>
      </c>
      <c r="AB9" s="9" t="n">
        <v>0.863</v>
      </c>
    </row>
    <row r="10">
      <c r="A10" t="s">
        <v>130</v>
      </c>
      <c r="B10" s="5" t="n">
        <v>175</v>
      </c>
      <c r="C10" s="5" t="n">
        <v>15</v>
      </c>
      <c r="D10" s="9" t="n">
        <v>0.085</v>
      </c>
      <c r="E10" s="7" t="s">
        <v>77</v>
      </c>
      <c r="F10" s="7" t="s">
        <v>77</v>
      </c>
      <c r="G10" s="5" t="n">
        <v>0</v>
      </c>
      <c r="H10" s="9" t="n">
        <v>0</v>
      </c>
      <c r="I10" s="5" t="n">
        <v>15</v>
      </c>
      <c r="J10" s="9" t="n">
        <v>0.867</v>
      </c>
      <c r="K10" s="5" t="n">
        <v>165</v>
      </c>
      <c r="L10" s="5" t="n">
        <v>10</v>
      </c>
      <c r="M10" s="9" t="n">
        <v>0.06</v>
      </c>
      <c r="N10" s="7" t="s">
        <v>77</v>
      </c>
      <c r="O10" s="7" t="s">
        <v>77</v>
      </c>
      <c r="P10" s="5" t="n">
        <v>0</v>
      </c>
      <c r="Q10" s="9" t="n">
        <v>0</v>
      </c>
      <c r="R10" s="5" t="n">
        <v>10</v>
      </c>
      <c r="S10" s="9" t="n">
        <v>0.8</v>
      </c>
      <c r="T10" s="5" t="n">
        <v>180</v>
      </c>
      <c r="U10" s="5" t="n">
        <v>25</v>
      </c>
      <c r="V10" s="9" t="n">
        <v>0.146</v>
      </c>
      <c r="W10" s="7" t="s">
        <v>77</v>
      </c>
      <c r="X10" s="7" t="s">
        <v>77</v>
      </c>
      <c r="Y10" s="5" t="n">
        <v>0</v>
      </c>
      <c r="Z10" s="9" t="n">
        <v>0</v>
      </c>
      <c r="AA10" s="5" t="n">
        <v>25</v>
      </c>
      <c r="AB10" s="9" t="n">
        <v>0.885</v>
      </c>
    </row>
    <row r="11">
      <c r="A11" t="s">
        <v>147</v>
      </c>
      <c r="B11" s="5" t="n">
        <v>65</v>
      </c>
      <c r="C11" s="5" t="n">
        <v>5</v>
      </c>
      <c r="D11" s="9" t="n">
        <v>0.076</v>
      </c>
      <c r="E11" s="5" t="n">
        <v>0</v>
      </c>
      <c r="F11" s="9" t="n">
        <v>0</v>
      </c>
      <c r="G11" s="5" t="n">
        <v>0</v>
      </c>
      <c r="H11" s="9" t="n">
        <v>0</v>
      </c>
      <c r="I11" s="5" t="n">
        <v>5</v>
      </c>
      <c r="J11" s="9" t="n">
        <v>1</v>
      </c>
      <c r="K11" s="5" t="n">
        <v>115</v>
      </c>
      <c r="L11" s="5" t="n">
        <v>15</v>
      </c>
      <c r="M11" s="9" t="n">
        <v>0.139</v>
      </c>
      <c r="N11" s="5" t="n">
        <v>0</v>
      </c>
      <c r="O11" s="9" t="n">
        <v>0</v>
      </c>
      <c r="P11" s="5" t="n">
        <v>0</v>
      </c>
      <c r="Q11" s="9" t="n">
        <v>0</v>
      </c>
      <c r="R11" s="5" t="n">
        <v>15</v>
      </c>
      <c r="S11" s="9" t="n">
        <v>1</v>
      </c>
      <c r="T11" s="5" t="n">
        <v>85</v>
      </c>
      <c r="U11" s="5" t="n">
        <v>5</v>
      </c>
      <c r="V11" s="9" t="n">
        <v>0.071</v>
      </c>
      <c r="W11" s="7" t="s">
        <v>77</v>
      </c>
      <c r="X11" s="7" t="s">
        <v>77</v>
      </c>
      <c r="Y11" s="5" t="n">
        <v>0</v>
      </c>
      <c r="Z11" s="9" t="n">
        <v>0</v>
      </c>
      <c r="AA11" s="5" t="n">
        <v>5</v>
      </c>
      <c r="AB11" s="9" t="n">
        <v>0.833</v>
      </c>
    </row>
    <row r="12">
      <c r="A12" t="s">
        <v>159</v>
      </c>
      <c r="B12" s="5" t="n">
        <v>595</v>
      </c>
      <c r="C12" s="5" t="n">
        <v>60</v>
      </c>
      <c r="D12" s="9" t="n">
        <v>0.102</v>
      </c>
      <c r="E12" s="7" t="s">
        <v>77</v>
      </c>
      <c r="F12" s="7" t="s">
        <v>77</v>
      </c>
      <c r="G12" s="5" t="n">
        <v>0</v>
      </c>
      <c r="H12" s="9" t="n">
        <v>0</v>
      </c>
      <c r="I12" s="5" t="n">
        <v>55</v>
      </c>
      <c r="J12" s="9" t="n">
        <v>0.934</v>
      </c>
      <c r="K12" s="5" t="n">
        <v>495</v>
      </c>
      <c r="L12" s="5" t="n">
        <v>65</v>
      </c>
      <c r="M12" s="9" t="n">
        <v>0.133</v>
      </c>
      <c r="N12" s="5" t="n">
        <v>10</v>
      </c>
      <c r="O12" s="9" t="n">
        <v>0.121</v>
      </c>
      <c r="P12" s="5" t="n">
        <v>0</v>
      </c>
      <c r="Q12" s="9" t="n">
        <v>0</v>
      </c>
      <c r="R12" s="5" t="n">
        <v>60</v>
      </c>
      <c r="S12" s="9" t="n">
        <v>0.879</v>
      </c>
      <c r="T12" s="5" t="n">
        <v>545</v>
      </c>
      <c r="U12" s="5" t="n">
        <v>50</v>
      </c>
      <c r="V12" s="9" t="n">
        <v>0.095</v>
      </c>
      <c r="W12" s="5" t="n">
        <v>10</v>
      </c>
      <c r="X12" s="9" t="n">
        <v>0.154</v>
      </c>
      <c r="Y12" s="5" t="n">
        <v>0</v>
      </c>
      <c r="Z12" s="9" t="n">
        <v>0</v>
      </c>
      <c r="AA12" s="5" t="n">
        <v>45</v>
      </c>
      <c r="AB12" s="9" t="n">
        <v>0.846</v>
      </c>
    </row>
    <row r="13">
      <c r="A13" t="s">
        <v>173</v>
      </c>
      <c r="B13" s="5" t="n">
        <v>505</v>
      </c>
      <c r="C13" s="5" t="n">
        <v>55</v>
      </c>
      <c r="D13" s="9" t="n">
        <v>0.108</v>
      </c>
      <c r="E13" s="7" t="s">
        <v>77</v>
      </c>
      <c r="F13" s="7" t="s">
        <v>77</v>
      </c>
      <c r="G13" s="5" t="n">
        <v>0</v>
      </c>
      <c r="H13" s="9" t="n">
        <v>0</v>
      </c>
      <c r="I13" s="5" t="n">
        <v>50</v>
      </c>
      <c r="J13" s="9" t="n">
        <v>0.927</v>
      </c>
      <c r="K13" s="5" t="n">
        <v>465</v>
      </c>
      <c r="L13" s="5" t="n">
        <v>40</v>
      </c>
      <c r="M13" s="9" t="n">
        <v>0.084</v>
      </c>
      <c r="N13" s="7" t="s">
        <v>77</v>
      </c>
      <c r="O13" s="7" t="s">
        <v>77</v>
      </c>
      <c r="P13" s="5" t="n">
        <v>0</v>
      </c>
      <c r="Q13" s="9" t="n">
        <v>0</v>
      </c>
      <c r="R13" s="5" t="n">
        <v>35</v>
      </c>
      <c r="S13" s="9" t="n">
        <v>0.923</v>
      </c>
      <c r="T13" s="5" t="n">
        <v>475</v>
      </c>
      <c r="U13" s="5" t="n">
        <v>45</v>
      </c>
      <c r="V13" s="9" t="n">
        <v>0.091</v>
      </c>
      <c r="W13" s="5" t="n">
        <v>5</v>
      </c>
      <c r="X13" s="9" t="n">
        <v>0.116</v>
      </c>
      <c r="Y13" s="5" t="n">
        <v>0</v>
      </c>
      <c r="Z13" s="9" t="n">
        <v>0</v>
      </c>
      <c r="AA13" s="5" t="n">
        <v>40</v>
      </c>
      <c r="AB13" s="9" t="n">
        <v>0.884</v>
      </c>
    </row>
    <row r="14">
      <c r="A14" t="s">
        <v>188</v>
      </c>
      <c r="B14" s="5" t="n">
        <v>415</v>
      </c>
      <c r="C14" s="5" t="n">
        <v>60</v>
      </c>
      <c r="D14" s="9" t="n">
        <v>0.15</v>
      </c>
      <c r="E14" s="5" t="n">
        <v>5</v>
      </c>
      <c r="F14" s="9" t="n">
        <v>0.113</v>
      </c>
      <c r="G14" s="5" t="n">
        <v>0</v>
      </c>
      <c r="H14" s="9" t="n">
        <v>0</v>
      </c>
      <c r="I14" s="5" t="n">
        <v>55</v>
      </c>
      <c r="J14" s="9" t="n">
        <v>0.887</v>
      </c>
      <c r="K14" s="5" t="n">
        <v>520</v>
      </c>
      <c r="L14" s="5" t="n">
        <v>60</v>
      </c>
      <c r="M14" s="9" t="n">
        <v>0.119</v>
      </c>
      <c r="N14" s="5" t="n">
        <v>5</v>
      </c>
      <c r="O14" s="9" t="n">
        <v>0.113</v>
      </c>
      <c r="P14" s="5" t="n">
        <v>0</v>
      </c>
      <c r="Q14" s="9" t="n">
        <v>0</v>
      </c>
      <c r="R14" s="5" t="n">
        <v>55</v>
      </c>
      <c r="S14" s="9" t="n">
        <v>0.887</v>
      </c>
      <c r="T14" s="5" t="n">
        <v>475</v>
      </c>
      <c r="U14" s="5" t="n">
        <v>50</v>
      </c>
      <c r="V14" s="9" t="n">
        <v>0.105</v>
      </c>
      <c r="W14" s="5" t="n">
        <v>5</v>
      </c>
      <c r="X14" s="9" t="n">
        <v>0.14</v>
      </c>
      <c r="Y14" s="5" t="n">
        <v>0</v>
      </c>
      <c r="Z14" s="9" t="n">
        <v>0</v>
      </c>
      <c r="AA14" s="5" t="n">
        <v>45</v>
      </c>
      <c r="AB14" s="9" t="n">
        <v>0.86</v>
      </c>
    </row>
    <row r="15">
      <c r="A15" t="s">
        <v>202</v>
      </c>
      <c r="B15" s="5" t="n">
        <v>1170</v>
      </c>
      <c r="C15" s="5" t="n">
        <v>90</v>
      </c>
      <c r="D15" s="9" t="n">
        <v>0.075</v>
      </c>
      <c r="E15" s="5" t="n">
        <v>5</v>
      </c>
      <c r="F15" s="9" t="n">
        <v>0.068</v>
      </c>
      <c r="G15" s="7" t="s">
        <v>77</v>
      </c>
      <c r="H15" s="7" t="s">
        <v>77</v>
      </c>
      <c r="I15" s="5" t="n">
        <v>80</v>
      </c>
      <c r="J15" s="9" t="n">
        <v>0.92</v>
      </c>
      <c r="K15" s="5" t="n">
        <v>1170</v>
      </c>
      <c r="L15" s="5" t="n">
        <v>90</v>
      </c>
      <c r="M15" s="9" t="n">
        <v>0.077</v>
      </c>
      <c r="N15" s="5" t="n">
        <v>10</v>
      </c>
      <c r="O15" s="9" t="n">
        <v>0.122</v>
      </c>
      <c r="P15" s="5" t="n">
        <v>0</v>
      </c>
      <c r="Q15" s="9" t="n">
        <v>0</v>
      </c>
      <c r="R15" s="5" t="n">
        <v>80</v>
      </c>
      <c r="S15" s="9" t="n">
        <v>0.878</v>
      </c>
      <c r="T15" s="5" t="n">
        <v>1045</v>
      </c>
      <c r="U15" s="5" t="n">
        <v>50</v>
      </c>
      <c r="V15" s="9" t="n">
        <v>0.047</v>
      </c>
      <c r="W15" s="5" t="n">
        <v>10</v>
      </c>
      <c r="X15" s="9" t="n">
        <v>0.204</v>
      </c>
      <c r="Y15" s="5" t="n">
        <v>0</v>
      </c>
      <c r="Z15" s="9" t="n">
        <v>0</v>
      </c>
      <c r="AA15" s="5" t="n">
        <v>40</v>
      </c>
      <c r="AB15" s="9" t="n">
        <v>0.796</v>
      </c>
    </row>
    <row r="16">
      <c r="A16" t="s">
        <v>212</v>
      </c>
      <c r="B16" s="5" t="n">
        <v>570</v>
      </c>
      <c r="C16" s="5" t="n">
        <v>60</v>
      </c>
      <c r="D16" s="9" t="n">
        <v>0.102</v>
      </c>
      <c r="E16" s="7" t="s">
        <v>77</v>
      </c>
      <c r="F16" s="7" t="s">
        <v>77</v>
      </c>
      <c r="G16" s="5" t="n">
        <v>0</v>
      </c>
      <c r="H16" s="9" t="n">
        <v>0</v>
      </c>
      <c r="I16" s="5" t="n">
        <v>55</v>
      </c>
      <c r="J16" s="9" t="n">
        <v>0.948</v>
      </c>
      <c r="K16" s="5" t="n">
        <v>675</v>
      </c>
      <c r="L16" s="5" t="n">
        <v>40</v>
      </c>
      <c r="M16" s="9" t="n">
        <v>0.061</v>
      </c>
      <c r="N16" s="7" t="s">
        <v>77</v>
      </c>
      <c r="O16" s="7" t="s">
        <v>77</v>
      </c>
      <c r="P16" s="5" t="n">
        <v>0</v>
      </c>
      <c r="Q16" s="9" t="n">
        <v>0</v>
      </c>
      <c r="R16" s="5" t="n">
        <v>40</v>
      </c>
      <c r="S16" s="9" t="n">
        <v>0.951</v>
      </c>
      <c r="T16" s="5" t="n">
        <v>615</v>
      </c>
      <c r="U16" s="5" t="n">
        <v>35</v>
      </c>
      <c r="V16" s="9" t="n">
        <v>0.058</v>
      </c>
      <c r="W16" s="5" t="n">
        <v>10</v>
      </c>
      <c r="X16" s="9" t="n">
        <v>0.222</v>
      </c>
      <c r="Y16" s="5" t="n">
        <v>0</v>
      </c>
      <c r="Z16" s="9" t="n">
        <v>0</v>
      </c>
      <c r="AA16" s="5" t="n">
        <v>30</v>
      </c>
      <c r="AB16" s="9" t="n">
        <v>0.778</v>
      </c>
    </row>
    <row r="17">
      <c r="A17" t="s">
        <v>223</v>
      </c>
      <c r="B17" s="5" t="n">
        <v>1460</v>
      </c>
      <c r="C17" s="5" t="n">
        <v>120</v>
      </c>
      <c r="D17" s="9" t="n">
        <v>0.081</v>
      </c>
      <c r="E17" s="5" t="n">
        <v>5</v>
      </c>
      <c r="F17" s="9" t="n">
        <v>0.051</v>
      </c>
      <c r="G17" s="5" t="n">
        <v>0</v>
      </c>
      <c r="H17" s="9" t="n">
        <v>0</v>
      </c>
      <c r="I17" s="5" t="n">
        <v>110</v>
      </c>
      <c r="J17" s="9" t="n">
        <v>0.949</v>
      </c>
      <c r="K17" s="5" t="n">
        <v>1265</v>
      </c>
      <c r="L17" s="5" t="n">
        <v>95</v>
      </c>
      <c r="M17" s="9" t="n">
        <v>0.073</v>
      </c>
      <c r="N17" s="5" t="n">
        <v>5</v>
      </c>
      <c r="O17" s="9" t="n">
        <v>0.065</v>
      </c>
      <c r="P17" s="5" t="n">
        <v>0</v>
      </c>
      <c r="Q17" s="9" t="n">
        <v>0</v>
      </c>
      <c r="R17" s="5" t="n">
        <v>85</v>
      </c>
      <c r="S17" s="9" t="n">
        <v>0.935</v>
      </c>
      <c r="T17" s="5" t="n">
        <v>1340</v>
      </c>
      <c r="U17" s="5" t="n">
        <v>100</v>
      </c>
      <c r="V17" s="9" t="n">
        <v>0.075</v>
      </c>
      <c r="W17" s="5" t="n">
        <v>20</v>
      </c>
      <c r="X17" s="9" t="n">
        <v>0.208</v>
      </c>
      <c r="Y17" s="5" t="n">
        <v>0</v>
      </c>
      <c r="Z17" s="9" t="n">
        <v>0</v>
      </c>
      <c r="AA17" s="5" t="n">
        <v>80</v>
      </c>
      <c r="AB17" s="9" t="n">
        <v>0.792</v>
      </c>
    </row>
    <row r="18">
      <c r="A18" t="s">
        <v>232</v>
      </c>
      <c r="B18" s="5" t="n">
        <v>595</v>
      </c>
      <c r="C18" s="5" t="n">
        <v>80</v>
      </c>
      <c r="D18" s="9" t="n">
        <v>0.136</v>
      </c>
      <c r="E18" s="5" t="n">
        <v>10</v>
      </c>
      <c r="F18" s="9" t="n">
        <v>0.111</v>
      </c>
      <c r="G18" s="5" t="n">
        <v>0</v>
      </c>
      <c r="H18" s="9" t="n">
        <v>0</v>
      </c>
      <c r="I18" s="5" t="n">
        <v>70</v>
      </c>
      <c r="J18" s="9" t="n">
        <v>0.889</v>
      </c>
      <c r="K18" s="5" t="n">
        <v>615</v>
      </c>
      <c r="L18" s="5" t="n">
        <v>80</v>
      </c>
      <c r="M18" s="9" t="n">
        <v>0.131</v>
      </c>
      <c r="N18" s="7" t="s">
        <v>77</v>
      </c>
      <c r="O18" s="7" t="s">
        <v>77</v>
      </c>
      <c r="P18" s="5" t="n">
        <v>0</v>
      </c>
      <c r="Q18" s="9" t="n">
        <v>0</v>
      </c>
      <c r="R18" s="5" t="n">
        <v>75</v>
      </c>
      <c r="S18" s="9" t="n">
        <v>0.963</v>
      </c>
      <c r="T18" s="5" t="n">
        <v>645</v>
      </c>
      <c r="U18" s="5" t="n">
        <v>45</v>
      </c>
      <c r="V18" s="9" t="n">
        <v>0.073</v>
      </c>
      <c r="W18" s="7" t="s">
        <v>77</v>
      </c>
      <c r="X18" s="7" t="s">
        <v>77</v>
      </c>
      <c r="Y18" s="5" t="n">
        <v>0</v>
      </c>
      <c r="Z18" s="9" t="n">
        <v>0</v>
      </c>
      <c r="AA18" s="5" t="n">
        <v>45</v>
      </c>
      <c r="AB18" s="9" t="n">
        <v>0.936</v>
      </c>
    </row>
    <row r="19">
      <c r="A19" t="s">
        <v>247</v>
      </c>
      <c r="B19" s="5" t="n">
        <v>1415</v>
      </c>
      <c r="C19" s="5" t="n">
        <v>140</v>
      </c>
      <c r="D19" s="9" t="n">
        <v>0.099</v>
      </c>
      <c r="E19" s="5" t="n">
        <v>5</v>
      </c>
      <c r="F19" s="9" t="n">
        <v>0.05</v>
      </c>
      <c r="G19" s="5" t="n">
        <v>0</v>
      </c>
      <c r="H19" s="9" t="n">
        <v>0</v>
      </c>
      <c r="I19" s="5" t="n">
        <v>135</v>
      </c>
      <c r="J19" s="9" t="n">
        <v>0.95</v>
      </c>
      <c r="K19" s="5" t="n">
        <v>1420</v>
      </c>
      <c r="L19" s="5" t="n">
        <v>110</v>
      </c>
      <c r="M19" s="9" t="n">
        <v>0.077</v>
      </c>
      <c r="N19" s="5" t="n">
        <v>5</v>
      </c>
      <c r="O19" s="9" t="n">
        <v>0.046</v>
      </c>
      <c r="P19" s="5" t="n">
        <v>0</v>
      </c>
      <c r="Q19" s="9" t="n">
        <v>0</v>
      </c>
      <c r="R19" s="5" t="n">
        <v>105</v>
      </c>
      <c r="S19" s="9" t="n">
        <v>0.954</v>
      </c>
      <c r="T19" s="5" t="n">
        <v>1450</v>
      </c>
      <c r="U19" s="5" t="n">
        <v>110</v>
      </c>
      <c r="V19" s="9" t="n">
        <v>0.076</v>
      </c>
      <c r="W19" s="5" t="n">
        <v>20</v>
      </c>
      <c r="X19" s="9" t="n">
        <v>0.189</v>
      </c>
      <c r="Y19" s="5" t="n">
        <v>0</v>
      </c>
      <c r="Z19" s="9" t="n">
        <v>0</v>
      </c>
      <c r="AA19" s="5" t="n">
        <v>90</v>
      </c>
      <c r="AB19" s="9" t="n">
        <v>0.811</v>
      </c>
    </row>
    <row r="20">
      <c r="A20" t="s">
        <v>261</v>
      </c>
      <c r="B20" s="5" t="n">
        <v>760</v>
      </c>
      <c r="C20" s="5" t="n">
        <v>50</v>
      </c>
      <c r="D20" s="9" t="n">
        <v>0.063</v>
      </c>
      <c r="E20" s="5" t="n">
        <v>5</v>
      </c>
      <c r="F20" s="9" t="n">
        <v>0.146</v>
      </c>
      <c r="G20" s="5" t="n">
        <v>0</v>
      </c>
      <c r="H20" s="9" t="n">
        <v>0</v>
      </c>
      <c r="I20" s="5" t="n">
        <v>40</v>
      </c>
      <c r="J20" s="9" t="n">
        <v>0.854</v>
      </c>
      <c r="K20" s="5" t="n">
        <v>965</v>
      </c>
      <c r="L20" s="5" t="n">
        <v>55</v>
      </c>
      <c r="M20" s="9" t="n">
        <v>0.055</v>
      </c>
      <c r="N20" s="5" t="n">
        <v>5</v>
      </c>
      <c r="O20" s="9" t="n">
        <v>0.132</v>
      </c>
      <c r="P20" s="5" t="n">
        <v>0</v>
      </c>
      <c r="Q20" s="9" t="n">
        <v>0</v>
      </c>
      <c r="R20" s="5" t="n">
        <v>45</v>
      </c>
      <c r="S20" s="9" t="n">
        <v>0.868</v>
      </c>
      <c r="T20" s="5" t="n">
        <v>900</v>
      </c>
      <c r="U20" s="5" t="n">
        <v>45</v>
      </c>
      <c r="V20" s="9" t="n">
        <v>0.048</v>
      </c>
      <c r="W20" s="5" t="n">
        <v>10</v>
      </c>
      <c r="X20" s="9" t="n">
        <v>0.209</v>
      </c>
      <c r="Y20" s="7" t="s">
        <v>77</v>
      </c>
      <c r="Z20" s="7" t="s">
        <v>77</v>
      </c>
      <c r="AA20" s="5" t="n">
        <v>35</v>
      </c>
      <c r="AB20" s="9" t="n">
        <v>0.767</v>
      </c>
    </row>
    <row r="21">
      <c r="A21" t="s">
        <v>273</v>
      </c>
      <c r="B21" s="5" t="n">
        <v>280</v>
      </c>
      <c r="C21" s="5" t="n">
        <v>25</v>
      </c>
      <c r="D21" s="9" t="n">
        <v>0.082</v>
      </c>
      <c r="E21" s="7" t="s">
        <v>77</v>
      </c>
      <c r="F21" s="7" t="s">
        <v>77</v>
      </c>
      <c r="G21" s="5" t="n">
        <v>0</v>
      </c>
      <c r="H21" s="9" t="n">
        <v>0</v>
      </c>
      <c r="I21" s="5" t="n">
        <v>20</v>
      </c>
      <c r="J21" s="9" t="n">
        <v>0.87</v>
      </c>
      <c r="K21" s="5" t="n">
        <v>245</v>
      </c>
      <c r="L21" s="5" t="n">
        <v>15</v>
      </c>
      <c r="M21" s="9" t="n">
        <v>0.069</v>
      </c>
      <c r="N21" s="7" t="s">
        <v>77</v>
      </c>
      <c r="O21" s="7" t="s">
        <v>77</v>
      </c>
      <c r="P21" s="5" t="n">
        <v>0</v>
      </c>
      <c r="Q21" s="9" t="n">
        <v>0</v>
      </c>
      <c r="R21" s="5" t="n">
        <v>15</v>
      </c>
      <c r="S21" s="9" t="n">
        <v>0.941</v>
      </c>
      <c r="T21" s="5" t="n">
        <v>280</v>
      </c>
      <c r="U21" s="5" t="n">
        <v>20</v>
      </c>
      <c r="V21" s="9" t="n">
        <v>0.064</v>
      </c>
      <c r="W21" s="7" t="s">
        <v>77</v>
      </c>
      <c r="X21" s="7" t="s">
        <v>77</v>
      </c>
      <c r="Y21" s="5" t="n">
        <v>0</v>
      </c>
      <c r="Z21" s="9" t="n">
        <v>0</v>
      </c>
      <c r="AA21" s="5" t="n">
        <v>15</v>
      </c>
      <c r="AB21" s="9" t="n">
        <v>0.833</v>
      </c>
    </row>
    <row r="22">
      <c r="A22" t="s">
        <v>285</v>
      </c>
      <c r="B22" s="5" t="n">
        <v>380</v>
      </c>
      <c r="C22" s="5" t="n">
        <v>30</v>
      </c>
      <c r="D22" s="9" t="n">
        <v>0.079</v>
      </c>
      <c r="E22" s="7" t="s">
        <v>77</v>
      </c>
      <c r="F22" s="7" t="s">
        <v>77</v>
      </c>
      <c r="G22" s="5" t="n">
        <v>0</v>
      </c>
      <c r="H22" s="9" t="n">
        <v>0</v>
      </c>
      <c r="I22" s="5" t="n">
        <v>30</v>
      </c>
      <c r="J22" s="9" t="n">
        <v>0.933</v>
      </c>
      <c r="K22" s="5" t="n">
        <v>350</v>
      </c>
      <c r="L22" s="5" t="n">
        <v>15</v>
      </c>
      <c r="M22" s="9" t="n">
        <v>0.043</v>
      </c>
      <c r="N22" s="7" t="s">
        <v>77</v>
      </c>
      <c r="O22" s="7" t="s">
        <v>77</v>
      </c>
      <c r="P22" s="5" t="n">
        <v>0</v>
      </c>
      <c r="Q22" s="9" t="n">
        <v>0</v>
      </c>
      <c r="R22" s="5" t="n">
        <v>15</v>
      </c>
      <c r="S22" s="9" t="n">
        <v>0.867</v>
      </c>
      <c r="T22" s="5" t="n">
        <v>350</v>
      </c>
      <c r="U22" s="5" t="n">
        <v>20</v>
      </c>
      <c r="V22" s="9" t="n">
        <v>0.054</v>
      </c>
      <c r="W22" s="7" t="s">
        <v>77</v>
      </c>
      <c r="X22" s="7" t="s">
        <v>77</v>
      </c>
      <c r="Y22" s="5" t="n">
        <v>0</v>
      </c>
      <c r="Z22" s="9" t="n">
        <v>0</v>
      </c>
      <c r="AA22" s="5" t="n">
        <v>15</v>
      </c>
      <c r="AB22" s="9" t="n">
        <v>0.842</v>
      </c>
    </row>
    <row r="23">
      <c r="A23" t="s">
        <v>297</v>
      </c>
      <c r="B23" s="5" t="n">
        <v>465</v>
      </c>
      <c r="C23" s="5" t="n">
        <v>50</v>
      </c>
      <c r="D23" s="9" t="n">
        <v>0.112</v>
      </c>
      <c r="E23" s="7" t="s">
        <v>77</v>
      </c>
      <c r="F23" s="7" t="s">
        <v>77</v>
      </c>
      <c r="G23" s="5" t="n">
        <v>0</v>
      </c>
      <c r="H23" s="9" t="n">
        <v>0</v>
      </c>
      <c r="I23" s="5" t="n">
        <v>50</v>
      </c>
      <c r="J23" s="9" t="n">
        <v>0.942</v>
      </c>
      <c r="K23" s="5" t="n">
        <v>495</v>
      </c>
      <c r="L23" s="5" t="n">
        <v>45</v>
      </c>
      <c r="M23" s="9" t="n">
        <v>0.087</v>
      </c>
      <c r="N23" s="5" t="n">
        <v>10</v>
      </c>
      <c r="O23" s="9" t="n">
        <v>0.186</v>
      </c>
      <c r="P23" s="5" t="n">
        <v>0</v>
      </c>
      <c r="Q23" s="9" t="n">
        <v>0</v>
      </c>
      <c r="R23" s="5" t="n">
        <v>35</v>
      </c>
      <c r="S23" s="9" t="n">
        <v>0.814</v>
      </c>
      <c r="T23" s="5" t="n">
        <v>510</v>
      </c>
      <c r="U23" s="5" t="n">
        <v>40</v>
      </c>
      <c r="V23" s="9" t="n">
        <v>0.078</v>
      </c>
      <c r="W23" s="5" t="n">
        <v>5</v>
      </c>
      <c r="X23" s="9" t="n">
        <v>0.15</v>
      </c>
      <c r="Y23" s="5" t="n">
        <v>0</v>
      </c>
      <c r="Z23" s="9" t="n">
        <v>0</v>
      </c>
      <c r="AA23" s="5" t="n">
        <v>35</v>
      </c>
      <c r="AB23" s="9" t="n">
        <v>0.85</v>
      </c>
    </row>
    <row r="24">
      <c r="A24" t="s">
        <v>307</v>
      </c>
      <c r="B24" s="5" t="n">
        <v>1070</v>
      </c>
      <c r="C24" s="5" t="n">
        <v>120</v>
      </c>
      <c r="D24" s="9" t="n">
        <v>0.11</v>
      </c>
      <c r="E24" s="5" t="n">
        <v>10</v>
      </c>
      <c r="F24" s="9" t="n">
        <v>0.068</v>
      </c>
      <c r="G24" s="5" t="n">
        <v>0</v>
      </c>
      <c r="H24" s="9" t="n">
        <v>0</v>
      </c>
      <c r="I24" s="5" t="n">
        <v>110</v>
      </c>
      <c r="J24" s="9" t="n">
        <v>0.932</v>
      </c>
      <c r="K24" s="5" t="n">
        <v>1030</v>
      </c>
      <c r="L24" s="5" t="n">
        <v>130</v>
      </c>
      <c r="M24" s="9" t="n">
        <v>0.126</v>
      </c>
      <c r="N24" s="5" t="n">
        <v>10</v>
      </c>
      <c r="O24" s="9" t="n">
        <v>0.077</v>
      </c>
      <c r="P24" s="5" t="n">
        <v>0</v>
      </c>
      <c r="Q24" s="9" t="n">
        <v>0</v>
      </c>
      <c r="R24" s="5" t="n">
        <v>120</v>
      </c>
      <c r="S24" s="9" t="n">
        <v>0.923</v>
      </c>
      <c r="T24" s="5" t="n">
        <v>1090</v>
      </c>
      <c r="U24" s="5" t="n">
        <v>155</v>
      </c>
      <c r="V24" s="9" t="n">
        <v>0.14</v>
      </c>
      <c r="W24" s="5" t="n">
        <v>15</v>
      </c>
      <c r="X24" s="9" t="n">
        <v>0.098</v>
      </c>
      <c r="Y24" s="5" t="n">
        <v>0</v>
      </c>
      <c r="Z24" s="9" t="n">
        <v>0</v>
      </c>
      <c r="AA24" s="5" t="n">
        <v>140</v>
      </c>
      <c r="AB24" s="9" t="n">
        <v>0.902</v>
      </c>
    </row>
    <row r="25">
      <c r="A25" t="s">
        <v>323</v>
      </c>
      <c r="B25" s="5" t="n">
        <v>100</v>
      </c>
      <c r="C25" s="5" t="n">
        <v>10</v>
      </c>
      <c r="D25" s="9" t="n">
        <v>0.108</v>
      </c>
      <c r="E25" s="7" t="s">
        <v>77</v>
      </c>
      <c r="F25" s="7" t="s">
        <v>77</v>
      </c>
      <c r="G25" s="5" t="n">
        <v>0</v>
      </c>
      <c r="H25" s="9" t="n">
        <v>0</v>
      </c>
      <c r="I25" s="5" t="n">
        <v>10</v>
      </c>
      <c r="J25" s="9" t="n">
        <v>0.909</v>
      </c>
      <c r="K25" s="5" t="n">
        <v>130</v>
      </c>
      <c r="L25" s="5" t="n">
        <v>5</v>
      </c>
      <c r="M25" s="9" t="n">
        <v>0.054</v>
      </c>
      <c r="N25" s="7" t="s">
        <v>77</v>
      </c>
      <c r="O25" s="7" t="s">
        <v>77</v>
      </c>
      <c r="P25" s="5" t="n">
        <v>0</v>
      </c>
      <c r="Q25" s="9" t="n">
        <v>0</v>
      </c>
      <c r="R25" s="5" t="n">
        <v>5</v>
      </c>
      <c r="S25" s="9" t="n">
        <v>0.714</v>
      </c>
      <c r="T25" s="5" t="n">
        <v>120</v>
      </c>
      <c r="U25" s="5" t="n">
        <v>5</v>
      </c>
      <c r="V25" s="9" t="n">
        <v>0.058</v>
      </c>
      <c r="W25" s="7" t="s">
        <v>77</v>
      </c>
      <c r="X25" s="7" t="s">
        <v>77</v>
      </c>
      <c r="Y25" s="5" t="n">
        <v>0</v>
      </c>
      <c r="Z25" s="9" t="n">
        <v>0</v>
      </c>
      <c r="AA25" s="5" t="n">
        <v>5</v>
      </c>
      <c r="AB25" s="9" t="n">
        <v>0.714</v>
      </c>
    </row>
    <row r="26">
      <c r="A26" t="s">
        <v>329</v>
      </c>
      <c r="B26" s="5" t="n">
        <v>710</v>
      </c>
      <c r="C26" s="5" t="n">
        <v>70</v>
      </c>
      <c r="D26" s="9" t="n">
        <v>0.099</v>
      </c>
      <c r="E26" s="7" t="s">
        <v>77</v>
      </c>
      <c r="F26" s="7" t="s">
        <v>77</v>
      </c>
      <c r="G26" s="5" t="n">
        <v>0</v>
      </c>
      <c r="H26" s="9" t="n">
        <v>0</v>
      </c>
      <c r="I26" s="5" t="n">
        <v>70</v>
      </c>
      <c r="J26" s="9" t="n">
        <v>0.971</v>
      </c>
      <c r="K26" s="5" t="n">
        <v>675</v>
      </c>
      <c r="L26" s="5" t="n">
        <v>50</v>
      </c>
      <c r="M26" s="9" t="n">
        <v>0.077</v>
      </c>
      <c r="N26" s="5" t="n">
        <v>0</v>
      </c>
      <c r="O26" s="9" t="n">
        <v>0</v>
      </c>
      <c r="P26" s="5" t="n">
        <v>0</v>
      </c>
      <c r="Q26" s="9" t="n">
        <v>0</v>
      </c>
      <c r="R26" s="5" t="n">
        <v>50</v>
      </c>
      <c r="S26" s="9" t="n">
        <v>1</v>
      </c>
      <c r="T26" s="5" t="n">
        <v>625</v>
      </c>
      <c r="U26" s="5" t="n">
        <v>45</v>
      </c>
      <c r="V26" s="9" t="n">
        <v>0.072</v>
      </c>
      <c r="W26" s="7" t="s">
        <v>77</v>
      </c>
      <c r="X26" s="7" t="s">
        <v>77</v>
      </c>
      <c r="Y26" s="5" t="n">
        <v>0</v>
      </c>
      <c r="Z26" s="9" t="n">
        <v>0</v>
      </c>
      <c r="AA26" s="5" t="n">
        <v>40</v>
      </c>
      <c r="AB26" s="9" t="n">
        <v>0.911</v>
      </c>
    </row>
    <row r="27">
      <c r="A27" t="s">
        <v>337</v>
      </c>
      <c r="B27" s="5" t="n">
        <v>750</v>
      </c>
      <c r="C27" s="5" t="n">
        <v>60</v>
      </c>
      <c r="D27" s="9" t="n">
        <v>0.077</v>
      </c>
      <c r="E27" s="5" t="n">
        <v>5</v>
      </c>
      <c r="F27" s="9" t="n">
        <v>0.103</v>
      </c>
      <c r="G27" s="5" t="n">
        <v>0</v>
      </c>
      <c r="H27" s="9" t="n">
        <v>0</v>
      </c>
      <c r="I27" s="5" t="n">
        <v>50</v>
      </c>
      <c r="J27" s="9" t="n">
        <v>0.897</v>
      </c>
      <c r="K27" s="5" t="n">
        <v>700</v>
      </c>
      <c r="L27" s="5" t="n">
        <v>55</v>
      </c>
      <c r="M27" s="9" t="n">
        <v>0.077</v>
      </c>
      <c r="N27" s="5" t="n">
        <v>5</v>
      </c>
      <c r="O27" s="9" t="n">
        <v>0.093</v>
      </c>
      <c r="P27" s="5" t="n">
        <v>0</v>
      </c>
      <c r="Q27" s="9" t="n">
        <v>0</v>
      </c>
      <c r="R27" s="5" t="n">
        <v>50</v>
      </c>
      <c r="S27" s="9" t="n">
        <v>0.907</v>
      </c>
      <c r="T27" s="5" t="n">
        <v>740</v>
      </c>
      <c r="U27" s="5" t="n">
        <v>65</v>
      </c>
      <c r="V27" s="9" t="n">
        <v>0.089</v>
      </c>
      <c r="W27" s="5" t="n">
        <v>10</v>
      </c>
      <c r="X27" s="9" t="n">
        <v>0.167</v>
      </c>
      <c r="Y27" s="5" t="n">
        <v>0</v>
      </c>
      <c r="Z27" s="9" t="n">
        <v>0</v>
      </c>
      <c r="AA27" s="5" t="n">
        <v>55</v>
      </c>
      <c r="AB27" s="9" t="n">
        <v>0.833</v>
      </c>
    </row>
    <row r="28">
      <c r="A28" t="s">
        <v>346</v>
      </c>
      <c r="B28" s="5" t="n">
        <v>620</v>
      </c>
      <c r="C28" s="5" t="n">
        <v>60</v>
      </c>
      <c r="D28" s="9" t="n">
        <v>0.095</v>
      </c>
      <c r="E28" s="5" t="n">
        <v>5</v>
      </c>
      <c r="F28" s="9" t="n">
        <v>0.102</v>
      </c>
      <c r="G28" s="5" t="n">
        <v>0</v>
      </c>
      <c r="H28" s="9" t="n">
        <v>0</v>
      </c>
      <c r="I28" s="5" t="n">
        <v>55</v>
      </c>
      <c r="J28" s="9" t="n">
        <v>0.898</v>
      </c>
      <c r="K28" s="5" t="n">
        <v>590</v>
      </c>
      <c r="L28" s="5" t="n">
        <v>50</v>
      </c>
      <c r="M28" s="9" t="n">
        <v>0.088</v>
      </c>
      <c r="N28" s="5" t="n">
        <v>5</v>
      </c>
      <c r="O28" s="9" t="n">
        <v>0.135</v>
      </c>
      <c r="P28" s="5" t="n">
        <v>0</v>
      </c>
      <c r="Q28" s="9" t="n">
        <v>0</v>
      </c>
      <c r="R28" s="5" t="n">
        <v>45</v>
      </c>
      <c r="S28" s="9" t="n">
        <v>0.865</v>
      </c>
      <c r="T28" s="5" t="n">
        <v>555</v>
      </c>
      <c r="U28" s="5" t="n">
        <v>75</v>
      </c>
      <c r="V28" s="9" t="n">
        <v>0.133</v>
      </c>
      <c r="W28" s="5" t="n">
        <v>10</v>
      </c>
      <c r="X28" s="9" t="n">
        <v>0.162</v>
      </c>
      <c r="Y28" s="5" t="n">
        <v>0</v>
      </c>
      <c r="Z28" s="9" t="n">
        <v>0</v>
      </c>
      <c r="AA28" s="5" t="n">
        <v>60</v>
      </c>
      <c r="AB28" s="9" t="n">
        <v>0.838</v>
      </c>
    </row>
    <row r="29">
      <c r="A29" t="s">
        <v>355</v>
      </c>
      <c r="B29" s="5" t="n">
        <v>95</v>
      </c>
      <c r="C29" s="7" t="s">
        <v>77</v>
      </c>
      <c r="D29" s="7" t="s">
        <v>77</v>
      </c>
      <c r="E29" s="5" t="n">
        <v>0</v>
      </c>
      <c r="F29" s="9" t="n">
        <v>0</v>
      </c>
      <c r="G29" s="5" t="n">
        <v>0</v>
      </c>
      <c r="H29" s="9" t="n">
        <v>0</v>
      </c>
      <c r="I29" s="7" t="s">
        <v>77</v>
      </c>
      <c r="J29" s="7" t="s">
        <v>77</v>
      </c>
      <c r="K29" s="5" t="n">
        <v>135</v>
      </c>
      <c r="L29" s="5" t="n">
        <v>5</v>
      </c>
      <c r="M29" s="9" t="n">
        <v>0.044</v>
      </c>
      <c r="N29" s="5" t="n">
        <v>0</v>
      </c>
      <c r="O29" s="9" t="n">
        <v>0</v>
      </c>
      <c r="P29" s="5" t="n">
        <v>0</v>
      </c>
      <c r="Q29" s="9" t="n">
        <v>0</v>
      </c>
      <c r="R29" s="5" t="n">
        <v>5</v>
      </c>
      <c r="S29" s="9" t="n">
        <v>1</v>
      </c>
      <c r="T29" s="5" t="n">
        <v>110</v>
      </c>
      <c r="U29" s="7" t="s">
        <v>77</v>
      </c>
      <c r="V29" s="7" t="s">
        <v>77</v>
      </c>
      <c r="W29" s="5" t="n">
        <v>0</v>
      </c>
      <c r="X29" s="9" t="n">
        <v>0</v>
      </c>
      <c r="Y29" s="5" t="n">
        <v>0</v>
      </c>
      <c r="Z29" s="9" t="n">
        <v>0</v>
      </c>
      <c r="AA29" s="7" t="s">
        <v>77</v>
      </c>
      <c r="AB29" s="7" t="s">
        <v>77</v>
      </c>
    </row>
    <row r="30">
      <c r="A30" t="s">
        <v>363</v>
      </c>
      <c r="B30" s="5" t="n">
        <v>405</v>
      </c>
      <c r="C30" s="5" t="n">
        <v>60</v>
      </c>
      <c r="D30" s="9" t="n">
        <v>0.154</v>
      </c>
      <c r="E30" s="7" t="s">
        <v>77</v>
      </c>
      <c r="F30" s="7" t="s">
        <v>77</v>
      </c>
      <c r="G30" s="5" t="n">
        <v>0</v>
      </c>
      <c r="H30" s="9" t="n">
        <v>0</v>
      </c>
      <c r="I30" s="5" t="n">
        <v>60</v>
      </c>
      <c r="J30" s="9" t="n">
        <v>0.984</v>
      </c>
      <c r="K30" s="5" t="n">
        <v>420</v>
      </c>
      <c r="L30" s="5" t="n">
        <v>55</v>
      </c>
      <c r="M30" s="9" t="n">
        <v>0.131</v>
      </c>
      <c r="N30" s="7" t="s">
        <v>77</v>
      </c>
      <c r="O30" s="7" t="s">
        <v>77</v>
      </c>
      <c r="P30" s="5" t="n">
        <v>0</v>
      </c>
      <c r="Q30" s="9" t="n">
        <v>0</v>
      </c>
      <c r="R30" s="5" t="n">
        <v>50</v>
      </c>
      <c r="S30" s="9" t="n">
        <v>0.945</v>
      </c>
      <c r="T30" s="5" t="n">
        <v>540</v>
      </c>
      <c r="U30" s="5" t="n">
        <v>55</v>
      </c>
      <c r="V30" s="9" t="n">
        <v>0.106</v>
      </c>
      <c r="W30" s="5" t="n">
        <v>10</v>
      </c>
      <c r="X30" s="9" t="n">
        <v>0.193</v>
      </c>
      <c r="Y30" s="5" t="n">
        <v>0</v>
      </c>
      <c r="Z30" s="9" t="n">
        <v>0</v>
      </c>
      <c r="AA30" s="5" t="n">
        <v>45</v>
      </c>
      <c r="AB30" s="9" t="n">
        <v>0.807</v>
      </c>
    </row>
    <row r="31">
      <c r="A31" t="s">
        <v>372</v>
      </c>
      <c r="B31" s="5" t="n">
        <v>1515</v>
      </c>
      <c r="C31" s="5" t="n">
        <v>90</v>
      </c>
      <c r="D31" s="9" t="n">
        <v>0.058</v>
      </c>
      <c r="E31" s="5" t="n">
        <v>10</v>
      </c>
      <c r="F31" s="9" t="n">
        <v>0.125</v>
      </c>
      <c r="G31" s="5" t="n">
        <v>0</v>
      </c>
      <c r="H31" s="9" t="n">
        <v>0</v>
      </c>
      <c r="I31" s="5" t="n">
        <v>75</v>
      </c>
      <c r="J31" s="9" t="n">
        <v>0.875</v>
      </c>
      <c r="K31" s="5" t="n">
        <v>1530</v>
      </c>
      <c r="L31" s="5" t="n">
        <v>90</v>
      </c>
      <c r="M31" s="9" t="n">
        <v>0.06</v>
      </c>
      <c r="N31" s="5" t="n">
        <v>10</v>
      </c>
      <c r="O31" s="9" t="n">
        <v>0.12</v>
      </c>
      <c r="P31" s="5" t="n">
        <v>0</v>
      </c>
      <c r="Q31" s="9" t="n">
        <v>0</v>
      </c>
      <c r="R31" s="5" t="n">
        <v>80</v>
      </c>
      <c r="S31" s="9" t="n">
        <v>0.88</v>
      </c>
      <c r="T31" s="5" t="n">
        <v>1570</v>
      </c>
      <c r="U31" s="5" t="n">
        <v>90</v>
      </c>
      <c r="V31" s="9" t="n">
        <v>0.057</v>
      </c>
      <c r="W31" s="5" t="n">
        <v>10</v>
      </c>
      <c r="X31" s="9" t="n">
        <v>0.101</v>
      </c>
      <c r="Y31" s="5" t="n">
        <v>0</v>
      </c>
      <c r="Z31" s="9" t="n">
        <v>0</v>
      </c>
      <c r="AA31" s="5" t="n">
        <v>80</v>
      </c>
      <c r="AB31" s="9" t="n">
        <v>0.899</v>
      </c>
    </row>
    <row r="32">
      <c r="A32" t="s">
        <v>383</v>
      </c>
      <c r="B32" s="5" t="n">
        <v>650</v>
      </c>
      <c r="C32" s="5" t="n">
        <v>50</v>
      </c>
      <c r="D32" s="9" t="n">
        <v>0.08</v>
      </c>
      <c r="E32" s="5" t="n">
        <v>5</v>
      </c>
      <c r="F32" s="9" t="n">
        <v>0.135</v>
      </c>
      <c r="G32" s="5" t="n">
        <v>0</v>
      </c>
      <c r="H32" s="9" t="n">
        <v>0</v>
      </c>
      <c r="I32" s="5" t="n">
        <v>45</v>
      </c>
      <c r="J32" s="9" t="n">
        <v>0.865</v>
      </c>
      <c r="K32" s="5" t="n">
        <v>565</v>
      </c>
      <c r="L32" s="5" t="n">
        <v>55</v>
      </c>
      <c r="M32" s="9" t="n">
        <v>0.094</v>
      </c>
      <c r="N32" s="5" t="n">
        <v>10</v>
      </c>
      <c r="O32" s="9" t="n">
        <v>0.189</v>
      </c>
      <c r="P32" s="5" t="n">
        <v>0</v>
      </c>
      <c r="Q32" s="9" t="n">
        <v>0</v>
      </c>
      <c r="R32" s="5" t="n">
        <v>45</v>
      </c>
      <c r="S32" s="9" t="n">
        <v>0.811</v>
      </c>
      <c r="T32" s="5" t="n">
        <v>570</v>
      </c>
      <c r="U32" s="5" t="n">
        <v>45</v>
      </c>
      <c r="V32" s="9" t="n">
        <v>0.076</v>
      </c>
      <c r="W32" s="5" t="n">
        <v>5</v>
      </c>
      <c r="X32" s="9" t="n">
        <v>0.116</v>
      </c>
      <c r="Y32" s="5" t="n">
        <v>0</v>
      </c>
      <c r="Z32" s="9" t="n">
        <v>0</v>
      </c>
      <c r="AA32" s="5" t="n">
        <v>40</v>
      </c>
      <c r="AB32" s="9" t="n">
        <v>0.884</v>
      </c>
    </row>
    <row r="33">
      <c r="A33" t="s">
        <v>390</v>
      </c>
      <c r="B33" s="5" t="n">
        <v>2895</v>
      </c>
      <c r="C33" s="5" t="n">
        <v>205</v>
      </c>
      <c r="D33" s="9" t="n">
        <v>0.071</v>
      </c>
      <c r="E33" s="5" t="n">
        <v>15</v>
      </c>
      <c r="F33" s="9" t="n">
        <v>0.073</v>
      </c>
      <c r="G33" s="7" t="s">
        <v>77</v>
      </c>
      <c r="H33" s="7" t="s">
        <v>77</v>
      </c>
      <c r="I33" s="5" t="n">
        <v>190</v>
      </c>
      <c r="J33" s="9" t="n">
        <v>0.922</v>
      </c>
      <c r="K33" s="5" t="n">
        <v>2630</v>
      </c>
      <c r="L33" s="5" t="n">
        <v>160</v>
      </c>
      <c r="M33" s="9" t="n">
        <v>0.06</v>
      </c>
      <c r="N33" s="5" t="n">
        <v>15</v>
      </c>
      <c r="O33" s="9" t="n">
        <v>0.082</v>
      </c>
      <c r="P33" s="5" t="n">
        <v>0</v>
      </c>
      <c r="Q33" s="9" t="n">
        <v>0</v>
      </c>
      <c r="R33" s="5" t="n">
        <v>145</v>
      </c>
      <c r="S33" s="9" t="n">
        <v>0.918</v>
      </c>
      <c r="T33" s="5" t="n">
        <v>2425</v>
      </c>
      <c r="U33" s="5" t="n">
        <v>135</v>
      </c>
      <c r="V33" s="9" t="n">
        <v>0.057</v>
      </c>
      <c r="W33" s="5" t="n">
        <v>25</v>
      </c>
      <c r="X33" s="9" t="n">
        <v>0.197</v>
      </c>
      <c r="Y33" s="5" t="n">
        <v>0</v>
      </c>
      <c r="Z33" s="9" t="n">
        <v>0</v>
      </c>
      <c r="AA33" s="5" t="n">
        <v>110</v>
      </c>
      <c r="AB33" s="9" t="n">
        <v>0.803</v>
      </c>
    </row>
    <row r="34">
      <c r="A34" t="s">
        <v>402</v>
      </c>
      <c r="B34" s="5" t="n">
        <v>300</v>
      </c>
      <c r="C34" s="5" t="n">
        <v>20</v>
      </c>
      <c r="D34" s="9" t="n">
        <v>0.063</v>
      </c>
      <c r="E34" s="7" t="s">
        <v>77</v>
      </c>
      <c r="F34" s="7" t="s">
        <v>77</v>
      </c>
      <c r="G34" s="5" t="n">
        <v>0</v>
      </c>
      <c r="H34" s="9" t="n">
        <v>0</v>
      </c>
      <c r="I34" s="5" t="n">
        <v>15</v>
      </c>
      <c r="J34" s="9" t="n">
        <v>0.895</v>
      </c>
      <c r="K34" s="5" t="n">
        <v>345</v>
      </c>
      <c r="L34" s="5" t="n">
        <v>20</v>
      </c>
      <c r="M34" s="9" t="n">
        <v>0.061</v>
      </c>
      <c r="N34" s="5" t="n">
        <v>0</v>
      </c>
      <c r="O34" s="9" t="n">
        <v>0</v>
      </c>
      <c r="P34" s="5" t="n">
        <v>0</v>
      </c>
      <c r="Q34" s="9" t="n">
        <v>0</v>
      </c>
      <c r="R34" s="5" t="n">
        <v>20</v>
      </c>
      <c r="S34" s="9" t="n">
        <v>1</v>
      </c>
      <c r="T34" s="5" t="n">
        <v>325</v>
      </c>
      <c r="U34" s="5" t="n">
        <v>20</v>
      </c>
      <c r="V34" s="9" t="n">
        <v>0.061</v>
      </c>
      <c r="W34" s="7" t="s">
        <v>77</v>
      </c>
      <c r="X34" s="7" t="s">
        <v>77</v>
      </c>
      <c r="Y34" s="5" t="n">
        <v>0</v>
      </c>
      <c r="Z34" s="9" t="n">
        <v>0</v>
      </c>
      <c r="AA34" s="5" t="n">
        <v>15</v>
      </c>
      <c r="AB34" s="9" t="n">
        <v>0.85</v>
      </c>
    </row>
    <row r="35">
      <c r="A35" t="s">
        <v>409</v>
      </c>
      <c r="B35" s="5" t="n">
        <v>255</v>
      </c>
      <c r="C35" s="5" t="n">
        <v>25</v>
      </c>
      <c r="D35" s="9" t="n">
        <v>0.098</v>
      </c>
      <c r="E35" s="5" t="n">
        <v>0</v>
      </c>
      <c r="F35" s="9" t="n">
        <v>0</v>
      </c>
      <c r="G35" s="5" t="n">
        <v>0</v>
      </c>
      <c r="H35" s="9" t="n">
        <v>0</v>
      </c>
      <c r="I35" s="5" t="n">
        <v>25</v>
      </c>
      <c r="J35" s="9" t="n">
        <v>1</v>
      </c>
      <c r="K35" s="5" t="n">
        <v>285</v>
      </c>
      <c r="L35" s="5" t="n">
        <v>30</v>
      </c>
      <c r="M35" s="9" t="n">
        <v>0.098</v>
      </c>
      <c r="N35" s="7" t="s">
        <v>77</v>
      </c>
      <c r="O35" s="7" t="s">
        <v>77</v>
      </c>
      <c r="P35" s="5" t="n">
        <v>0</v>
      </c>
      <c r="Q35" s="9" t="n">
        <v>0</v>
      </c>
      <c r="R35" s="5" t="n">
        <v>25</v>
      </c>
      <c r="S35" s="9" t="n">
        <v>0.929</v>
      </c>
      <c r="T35" s="5" t="n">
        <v>255</v>
      </c>
      <c r="U35" s="5" t="n">
        <v>25</v>
      </c>
      <c r="V35" s="9" t="n">
        <v>0.091</v>
      </c>
      <c r="W35" s="7" t="s">
        <v>77</v>
      </c>
      <c r="X35" s="7" t="s">
        <v>77</v>
      </c>
      <c r="Y35" s="5" t="n">
        <v>0</v>
      </c>
      <c r="Z35" s="9" t="n">
        <v>0</v>
      </c>
      <c r="AA35" s="5" t="n">
        <v>20</v>
      </c>
      <c r="AB35" s="9" t="n">
        <v>0.826</v>
      </c>
    </row>
    <row r="36">
      <c r="A36" t="s">
        <v>417</v>
      </c>
      <c r="B36" s="5" t="n">
        <v>995</v>
      </c>
      <c r="C36" s="5" t="n">
        <v>100</v>
      </c>
      <c r="D36" s="9" t="n">
        <v>0.099</v>
      </c>
      <c r="E36" s="5" t="n">
        <v>5</v>
      </c>
      <c r="F36" s="9" t="n">
        <v>0.071</v>
      </c>
      <c r="G36" s="5" t="n">
        <v>0</v>
      </c>
      <c r="H36" s="9" t="n">
        <v>0</v>
      </c>
      <c r="I36" s="5" t="n">
        <v>90</v>
      </c>
      <c r="J36" s="9" t="n">
        <v>0.929</v>
      </c>
      <c r="K36" s="5" t="n">
        <v>975</v>
      </c>
      <c r="L36" s="5" t="n">
        <v>110</v>
      </c>
      <c r="M36" s="9" t="n">
        <v>0.112</v>
      </c>
      <c r="N36" s="5" t="n">
        <v>10</v>
      </c>
      <c r="O36" s="9" t="n">
        <v>0.11</v>
      </c>
      <c r="P36" s="5" t="n">
        <v>0</v>
      </c>
      <c r="Q36" s="9" t="n">
        <v>0</v>
      </c>
      <c r="R36" s="5" t="n">
        <v>95</v>
      </c>
      <c r="S36" s="9" t="n">
        <v>0.89</v>
      </c>
      <c r="T36" s="5" t="n">
        <v>825</v>
      </c>
      <c r="U36" s="5" t="n">
        <v>60</v>
      </c>
      <c r="V36" s="9" t="n">
        <v>0.072</v>
      </c>
      <c r="W36" s="5" t="n">
        <v>10</v>
      </c>
      <c r="X36" s="9" t="n">
        <v>0.136</v>
      </c>
      <c r="Y36" s="5" t="n">
        <v>0</v>
      </c>
      <c r="Z36" s="9" t="n">
        <v>0</v>
      </c>
      <c r="AA36" s="5" t="n">
        <v>50</v>
      </c>
      <c r="AB36" s="9" t="n">
        <v>0.864</v>
      </c>
    </row>
    <row r="37">
      <c r="A37" s="13" t="s">
        <v>428</v>
      </c>
      <c r="B37" s="10" t="n">
        <v>23745</v>
      </c>
      <c r="C37" s="10" t="n">
        <v>2095</v>
      </c>
      <c r="D37" s="15" t="n">
        <v>0.088</v>
      </c>
      <c r="E37" s="10" t="n">
        <v>150</v>
      </c>
      <c r="F37" s="15" t="n">
        <v>0.072</v>
      </c>
      <c r="G37" s="12" t="s">
        <v>77</v>
      </c>
      <c r="H37" s="12" t="s">
        <v>77</v>
      </c>
      <c r="I37" s="10" t="n">
        <v>1945</v>
      </c>
      <c r="J37" s="15" t="n">
        <v>0.927</v>
      </c>
      <c r="K37" s="10" t="n">
        <v>23365</v>
      </c>
      <c r="L37" s="10" t="n">
        <v>1845</v>
      </c>
      <c r="M37" s="15" t="n">
        <v>0.079</v>
      </c>
      <c r="N37" s="10" t="n">
        <v>165</v>
      </c>
      <c r="O37" s="15" t="n">
        <v>0.089</v>
      </c>
      <c r="P37" s="10" t="n">
        <v>0</v>
      </c>
      <c r="Q37" s="15" t="n">
        <v>0</v>
      </c>
      <c r="R37" s="10" t="n">
        <v>1680</v>
      </c>
      <c r="S37" s="15" t="n">
        <v>0.911</v>
      </c>
      <c r="T37" s="10" t="n">
        <v>22810</v>
      </c>
      <c r="U37" s="10" t="n">
        <v>1640</v>
      </c>
      <c r="V37" s="15" t="n">
        <v>0.072</v>
      </c>
      <c r="W37" s="10" t="n">
        <v>250</v>
      </c>
      <c r="X37" s="15" t="n">
        <v>0.153</v>
      </c>
      <c r="Y37" s="12" t="s">
        <v>77</v>
      </c>
      <c r="Z37" s="12" t="s">
        <v>77</v>
      </c>
      <c r="AA37" s="10" t="n">
        <v>1390</v>
      </c>
      <c r="AB37" s="15" t="n">
        <v>0.846</v>
      </c>
    </row>
  </sheetData>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3.71" hidden="0" customWidth="1"/>
    <col min="2" max="2" width="95.71" hidden="0" customWidth="1"/>
  </cols>
  <sheetData>
    <row r="1" ht="30" customHeight="1">
      <c r="A1" s="1" t="s">
        <v>776</v>
      </c>
    </row>
    <row r="2">
      <c r="A2" t="s">
        <v>757</v>
      </c>
    </row>
    <row r="3">
      <c r="A3" s="4" t="s">
        <v>759</v>
      </c>
      <c r="B3" s="4" t="s">
        <v>760</v>
      </c>
    </row>
    <row r="4">
      <c r="A4" s="16" t="s">
        <v>761</v>
      </c>
      <c r="B4" s="17" t="s">
        <v>762</v>
      </c>
    </row>
    <row r="5">
      <c r="A5" s="16" t="s">
        <v>763</v>
      </c>
      <c r="B5" s="17" t="s">
        <v>764</v>
      </c>
    </row>
    <row r="6">
      <c r="A6" s="16" t="s">
        <v>765</v>
      </c>
      <c r="B6" s="17" t="s">
        <v>766</v>
      </c>
    </row>
    <row r="7">
      <c r="A7" s="16" t="s">
        <v>767</v>
      </c>
      <c r="B7" s="17" t="s">
        <v>768</v>
      </c>
    </row>
    <row r="8">
      <c r="A8" s="16" t="s">
        <v>769</v>
      </c>
      <c r="B8" s="17" t="s">
        <v>770</v>
      </c>
    </row>
    <row r="9">
      <c r="A9" s="16" t="s">
        <v>771</v>
      </c>
      <c r="B9" s="17" t="s">
        <v>772</v>
      </c>
    </row>
  </sheetData>
  <pageMargins left="0.7" right="0.7" top="0.75" bottom="0.75" header="0.3" footer="0.3"/>
  <pageSetup paperSize="9" orientation="portrait" horizontalDpi="300" verticalDpi="300" r:id="rId2"/>
  <tableParts count="1">
    <tablePart r:id="rId6"/>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MUR92220</dc:creator>
  <cp:lastModifiedBy>MUR92220</cp:lastModifiedBy>
  <dcterms:created xsi:type="dcterms:W3CDTF">2025-11-25T14:16:30Z</dcterms:created>
</coreProperties>
</file>