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2D42913F-156D-41D6-803F-98664F8F7876}" xr6:coauthVersionLast="47" xr6:coauthVersionMax="47" xr10:uidLastSave="{00000000-0000-0000-0000-000000000000}"/>
  <bookViews>
    <workbookView xWindow="-110" yWindow="-110" windowWidth="19420" windowHeight="11500" xr2:uid="{00000000-000D-0000-FFFF-FFFF00000000}"/>
  </bookViews>
  <sheets>
    <sheet name="Contents" sheetId="1" r:id="rId1"/>
    <sheet name="National_5" sheetId="2" r:id="rId2"/>
    <sheet name="Higher" sheetId="3" r:id="rId3"/>
    <sheet name="Advanced_Higher" sheetId="4" r:id="rId4"/>
    <sheet name="Note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5" l="1"/>
  <c r="A6" i="1"/>
  <c r="A5" i="1"/>
  <c r="A4" i="1"/>
  <c r="A3" i="1"/>
</calcChain>
</file>

<file path=xl/sharedStrings.xml><?xml version="1.0" encoding="utf-8"?>
<sst xmlns="http://schemas.openxmlformats.org/spreadsheetml/2006/main" count="2675" uniqueCount="193">
  <si>
    <t>Assessment and Component Marks for National 5, Higher, and Advanced Higher in 2025</t>
  </si>
  <si>
    <t>This release provides a summary of maximum marks, mean marks, highest achieved mark and the number of candidates achieving that highest mark, for both the course assessment as whole, and for each component of each assessment for National 5, Higher and Advanced Higher courses in 2025.</t>
  </si>
  <si>
    <t>Reference: 25CM</t>
  </si>
  <si>
    <t>Release date: 5 August 2025</t>
  </si>
  <si>
    <t>Lead analyst: Chris Boulter</t>
  </si>
  <si>
    <t>Contact: data.analytics@sqa.org.uk</t>
  </si>
  <si>
    <t>Subject</t>
  </si>
  <si>
    <t>Assessment Maximum Mark</t>
  </si>
  <si>
    <t>Assessment Mean Mark</t>
  </si>
  <si>
    <t>Assessment Highest Mark Achieved</t>
  </si>
  <si>
    <t>Assessment Highest Mark Count</t>
  </si>
  <si>
    <t>Component 1 Name</t>
  </si>
  <si>
    <t>Component 1 Maximum Mark</t>
  </si>
  <si>
    <t>Component 1 Mean Mark</t>
  </si>
  <si>
    <t>Component 1 Highest Mark Achieved</t>
  </si>
  <si>
    <t>Component 1 Highest Mark Count</t>
  </si>
  <si>
    <t>Component 2 Name</t>
  </si>
  <si>
    <t>Component 2 Maximum Mark</t>
  </si>
  <si>
    <t>Component 2 Mean Mark</t>
  </si>
  <si>
    <t>Component 2 Highest Mark Achieved</t>
  </si>
  <si>
    <t>Component 2 Highest Mark Count</t>
  </si>
  <si>
    <t>Component 3 Name</t>
  </si>
  <si>
    <t>Component 3 Maximum Mark</t>
  </si>
  <si>
    <t>Component 3 Mean Mark</t>
  </si>
  <si>
    <t>Component 3 Highest Mark Achieved</t>
  </si>
  <si>
    <t>Component 3 Highest Mark Count</t>
  </si>
  <si>
    <t>Component 4 Name</t>
  </si>
  <si>
    <t>Component 4 Maximum Mark</t>
  </si>
  <si>
    <t>Component 4 Mean Mark</t>
  </si>
  <si>
    <t>Component 4 Highest Mark Achieved</t>
  </si>
  <si>
    <t>Component 4 Highest Mark Count</t>
  </si>
  <si>
    <t>Component 5 Name</t>
  </si>
  <si>
    <t>Component 5 Maximum Mark</t>
  </si>
  <si>
    <t>Component 5 Mean Mark</t>
  </si>
  <si>
    <t>Component 5 Highest Mark Achieved</t>
  </si>
  <si>
    <t>Component 5 Highest Mark Count</t>
  </si>
  <si>
    <t>Accounting</t>
  </si>
  <si>
    <t>[c]</t>
  </si>
  <si>
    <t>Question Paper</t>
  </si>
  <si>
    <t>Assignment</t>
  </si>
  <si>
    <t>[z]</t>
  </si>
  <si>
    <t>Administration and IT</t>
  </si>
  <si>
    <t>Applications of Mathematics</t>
  </si>
  <si>
    <t>Paper 1 (Non Calculator)</t>
  </si>
  <si>
    <t>Paper 2 (Calculator)</t>
  </si>
  <si>
    <t>Art and Design</t>
  </si>
  <si>
    <t>Portfolio: Expressive</t>
  </si>
  <si>
    <t>Portfolio: Design</t>
  </si>
  <si>
    <t>Biology</t>
  </si>
  <si>
    <t>Section 2</t>
  </si>
  <si>
    <t>Section 1 - Objective Test</t>
  </si>
  <si>
    <t>Business Management</t>
  </si>
  <si>
    <t>Cantonese</t>
  </si>
  <si>
    <t>Reading</t>
  </si>
  <si>
    <t>Writing</t>
  </si>
  <si>
    <t>Listening</t>
  </si>
  <si>
    <t>Performance: Talking</t>
  </si>
  <si>
    <t>Assignment - Writing</t>
  </si>
  <si>
    <t>Care</t>
  </si>
  <si>
    <t>Project</t>
  </si>
  <si>
    <t>Chemistry</t>
  </si>
  <si>
    <t>Classical Studies</t>
  </si>
  <si>
    <t>Computing Science</t>
  </si>
  <si>
    <t>Cruinn-eòlas (Geography)</t>
  </si>
  <si>
    <t>Pàipear Cheistean (Question Paper)</t>
  </si>
  <si>
    <t>Dance</t>
  </si>
  <si>
    <t>Practical Activity</t>
  </si>
  <si>
    <t>Performance</t>
  </si>
  <si>
    <t>Design and Manufacture</t>
  </si>
  <si>
    <t>Assignment: Design</t>
  </si>
  <si>
    <t>Assignment: Practical</t>
  </si>
  <si>
    <t>Drama</t>
  </si>
  <si>
    <t>Eachdraidh (History)</t>
  </si>
  <si>
    <t>Obair (Assignment)</t>
  </si>
  <si>
    <t>Economics</t>
  </si>
  <si>
    <t>Engineering Science</t>
  </si>
  <si>
    <t>English</t>
  </si>
  <si>
    <t>Reading for Understanding, Analysis and Evaluation</t>
  </si>
  <si>
    <t>Critical Reading</t>
  </si>
  <si>
    <t>Portfolio: Writing</t>
  </si>
  <si>
    <t>English for Speakers of Other Languages</t>
  </si>
  <si>
    <t>Environmental Science</t>
  </si>
  <si>
    <t>Fashion and Textile Technology</t>
  </si>
  <si>
    <t>French</t>
  </si>
  <si>
    <t>Gaelic (Learners)</t>
  </si>
  <si>
    <t>Geography</t>
  </si>
  <si>
    <t>German</t>
  </si>
  <si>
    <t>Gnìomhachas Matamataigs (Applications of Mathematics)</t>
  </si>
  <si>
    <t>Pàipear 1 (Gun Àireamhair) (Paper 1 Non Calculator)</t>
  </si>
  <si>
    <t>Pàipear 2 (Àireamhair) (Paper 2 Calculator)</t>
  </si>
  <si>
    <t>Graphic Communication</t>
  </si>
  <si>
    <t>Gàidhlig</t>
  </si>
  <si>
    <t>Leughadh (Reading)</t>
  </si>
  <si>
    <t>Litreachas (Literature)</t>
  </si>
  <si>
    <t>Èisteachd (Listening)</t>
  </si>
  <si>
    <t>Còmhradh (Performance: Talking)</t>
  </si>
  <si>
    <t>Obair shònraichte: Sgrìobhadh (Assignment: Writing)</t>
  </si>
  <si>
    <t>Health and Food Technology</t>
  </si>
  <si>
    <t>History</t>
  </si>
  <si>
    <t>Italian</t>
  </si>
  <si>
    <t>Latin</t>
  </si>
  <si>
    <t>Paper 1: Literary Appreciation</t>
  </si>
  <si>
    <t>Paper 2: Translating</t>
  </si>
  <si>
    <t>Mandarin (Simplified)</t>
  </si>
  <si>
    <t>Mandarin (Traditional)</t>
  </si>
  <si>
    <t>Matamataig (Mathematics)</t>
  </si>
  <si>
    <t>Mathematics</t>
  </si>
  <si>
    <t>Media</t>
  </si>
  <si>
    <t>Modern Studies</t>
  </si>
  <si>
    <t>Music</t>
  </si>
  <si>
    <t>Performance - Instrument 1</t>
  </si>
  <si>
    <t>Performance - Instrument 2</t>
  </si>
  <si>
    <t>Music Technology</t>
  </si>
  <si>
    <t>Nuadh-eòlas (Modern Studies)</t>
  </si>
  <si>
    <t>Philosophy</t>
  </si>
  <si>
    <t>Physical Education</t>
  </si>
  <si>
    <t>Portfolio</t>
  </si>
  <si>
    <t>Physics</t>
  </si>
  <si>
    <t>Practical Cake Craft</t>
  </si>
  <si>
    <t>Practical Cookery</t>
  </si>
  <si>
    <t>Practical Electronics</t>
  </si>
  <si>
    <t>Practical Metalworking</t>
  </si>
  <si>
    <t>Practical Woodworking</t>
  </si>
  <si>
    <t>Psychology</t>
  </si>
  <si>
    <t>Religious, Moral and Philosophical Studies</t>
  </si>
  <si>
    <t>Sociology</t>
  </si>
  <si>
    <t>Spanish</t>
  </si>
  <si>
    <t>Urdu</t>
  </si>
  <si>
    <t>Paper 2</t>
  </si>
  <si>
    <t>Paper 1 (Multiple choice)</t>
  </si>
  <si>
    <t>Directed Writing</t>
  </si>
  <si>
    <t>Childcare and Development</t>
  </si>
  <si>
    <t>Classical Literature</t>
  </si>
  <si>
    <t>Classical Society</t>
  </si>
  <si>
    <t>Àrainneachdan Fiosaigeach agus Daonna</t>
  </si>
  <si>
    <t>Cùisean Cruinneil agus Sgilean Cruinn-eòlais</t>
  </si>
  <si>
    <t>Eachdraidh Bhreatannach  Eòrpach agus An t-Saoghail</t>
  </si>
  <si>
    <t>Eachdraidh Albannach</t>
  </si>
  <si>
    <t>Paper 1</t>
  </si>
  <si>
    <t>Physical and Human Environments</t>
  </si>
  <si>
    <t>Global Issues and Geographical Skills</t>
  </si>
  <si>
    <t>Pròiseact (Project)</t>
  </si>
  <si>
    <t>British, European and World History</t>
  </si>
  <si>
    <t>Scottish History</t>
  </si>
  <si>
    <t>Human Biology</t>
  </si>
  <si>
    <t>Analysis of Media Content</t>
  </si>
  <si>
    <t>The Role of Media</t>
  </si>
  <si>
    <t>Pàipear 1 (Paper 1)</t>
  </si>
  <si>
    <t>Pàipear 2 (Paper 2)</t>
  </si>
  <si>
    <t>Photography</t>
  </si>
  <si>
    <t>Politics</t>
  </si>
  <si>
    <t>World Religion, Morality and Belief</t>
  </si>
  <si>
    <t>Religious and Philosophical Questions</t>
  </si>
  <si>
    <t>Art and Design (Design)</t>
  </si>
  <si>
    <t>Art and Design (Expressive)</t>
  </si>
  <si>
    <t>Reading and Translation</t>
  </si>
  <si>
    <t>Listening and Discursive Writing</t>
  </si>
  <si>
    <t>Project - Dissertation</t>
  </si>
  <si>
    <t>Folio Pròiseact: Roinn A (Project Folio: Section A)</t>
  </si>
  <si>
    <t>Folio Pròiseact: Roinn B (Project Folio: Section B)</t>
  </si>
  <si>
    <t>Pròiseact - Tràchdas (Project - Dissertation)</t>
  </si>
  <si>
    <t>Literary Study</t>
  </si>
  <si>
    <t>Textual Analysis</t>
  </si>
  <si>
    <t>Project: Dissertation</t>
  </si>
  <si>
    <t>Project Folio: Section A</t>
  </si>
  <si>
    <t>Project Folio: Section B</t>
  </si>
  <si>
    <t>Sgrùdadh (Practical Criticism)</t>
  </si>
  <si>
    <t>Litreachas agus Sgrìobhadh (Literature and Writing)</t>
  </si>
  <si>
    <t>Eadar-theangachadh (Translation)</t>
  </si>
  <si>
    <t>Mathematics of Mechanics</t>
  </si>
  <si>
    <t>Project - Research</t>
  </si>
  <si>
    <t>Project - Production</t>
  </si>
  <si>
    <t>Music: Portfolio</t>
  </si>
  <si>
    <t>Pròiseact: Tràchdas (Project: Dissertation)</t>
  </si>
  <si>
    <t>Dissertation</t>
  </si>
  <si>
    <t>Statistics</t>
  </si>
  <si>
    <t>This worksheet contains one table.</t>
  </si>
  <si>
    <t>Some shorthand is used in this table, [c] where the value is suppressed to protect against the risk of disclosure of personal information and [z] for not applicable.</t>
  </si>
  <si>
    <t>Note number</t>
  </si>
  <si>
    <t>Note text</t>
  </si>
  <si>
    <t>[note 1]</t>
  </si>
  <si>
    <t>All highest mark counts are rounded to the nearest five. Highest mark counts between one and four inclusive have been suppressed to protect against the risk of disclosure of personal information. Cells containing suppressed figures are marked up with the shorthand [c].</t>
  </si>
  <si>
    <t>[note 2]</t>
  </si>
  <si>
    <t>Data represent a snapshot of live data shortly before results day.</t>
  </si>
  <si>
    <t>[note 3]</t>
  </si>
  <si>
    <t>Only candidates that completed all components were included and marks used are marks after any scaling.</t>
  </si>
  <si>
    <t>[note 4]</t>
  </si>
  <si>
    <t>[note 5]</t>
  </si>
  <si>
    <t>We welcome your feedback on our publications. Should you have any comments on this statistical release and how to improve it to meet your needs please contact us using data.analytics@sqa.org.uk.</t>
  </si>
  <si>
    <t>Table 1: National 5 assessment and component marks 2025</t>
  </si>
  <si>
    <t>Table 2: Higher assessment and component marks 2025</t>
  </si>
  <si>
    <t>Table 3: Advanced Higher assessment and component marks 2025</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</si>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</sst>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rgb="FF000000"/>
      <name val="Arial"/>
    </font>
    <font>
      <u/>
      <sz val="12"/>
      <color rgb="FF0000EE"/>
      <name val="Arial"/>
    </font>
    <font>
      <b/>
      <sz val="12"/>
      <color rgb="FF000000"/>
      <name val="Arial"/>
    </font>
    <font>
      <u/>
      <sz val="12"/>
      <color theme="10"/>
      <name val="Arial"/>
    </font>
    <font>
      <sz val="12"/>
      <name val="Arial"/>
      <family val="2"/>
    </font>
    <font>
      <b/>
      <sz val="15"/>
      <color theme="3"/>
      <name val="Calibri"/>
      <family val="2"/>
      <scheme val="minor"/>
    </font>
    <font>
      <b/>
      <sz val="14"/>
      <name val="Arial"/>
      <family val="2"/>
    </font>
  </fonts>
  <fills count="2">
    <fill>
      <patternFill patternType="none"/>
    </fill>
    <fill>
      <patternFill patternType="gray125"/>
    </fill>
  </fills>
  <borders count="3">
    <border>
      <left/>
      <right/>
      <top/>
      <bottom/>
      <diagonal/>
    </border>
    <border>
      <left/>
      <right/>
      <top/>
      <bottom style="thin">
        <color rgb="FF000000"/>
      </bottom>
      <diagonal/>
    </border>
    <border>
      <left/>
      <right/>
      <top/>
      <bottom style="thick">
        <color theme="4"/>
      </bottom>
      <diagonal/>
    </border>
  </borders>
  <cellStyleXfs count="3">
    <xf numFmtId="0" fontId="0" fillId="0" borderId="0"/>
    <xf numFmtId="0" fontId="3" fillId="0" borderId="0" applyNumberFormat="0" applyFill="0" applyBorder="0" applyAlignment="0" applyProtection="0"/>
    <xf numFmtId="0" fontId="5" fillId="0" borderId="2" applyNumberFormat="0" applyFill="0" applyAlignment="0" applyProtection="0"/>
  </cellStyleXfs>
  <cellXfs count="12">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xf>
    <xf numFmtId="0" fontId="0" fillId="0" borderId="0" xfId="0" applyAlignment="1">
      <alignment horizontal="right"/>
    </xf>
    <xf numFmtId="0" fontId="3" fillId="0" borderId="0" xfId="1" applyAlignment="1">
      <alignment wrapText="1"/>
    </xf>
    <xf numFmtId="0" fontId="4" fillId="0" borderId="0" xfId="0" applyFont="1" applyAlignment="1">
      <alignment wrapText="1"/>
    </xf>
    <xf numFmtId="0" fontId="0" fillId="0" borderId="0" xfId="0" applyAlignment="1">
      <alignment vertical="top"/>
    </xf>
    <xf numFmtId="2" fontId="0" fillId="0" borderId="0" xfId="0" applyNumberFormat="1" applyAlignment="1">
      <alignment horizontal="right"/>
    </xf>
    <xf numFmtId="0" fontId="0" fillId="0" borderId="0" xfId="0" applyNumberFormat="1" applyAlignment="1">
      <alignment horizontal="right"/>
    </xf>
    <xf numFmtId="3" fontId="0" fillId="0" borderId="0" xfId="0" applyNumberFormat="1" applyAlignment="1">
      <alignment horizontal="right"/>
    </xf>
    <xf numFmtId="0" fontId="6" fillId="0" borderId="0" xfId="2" applyFont="1" applyBorder="1" applyAlignment="1">
      <alignment vertical="center"/>
    </xf>
  </cellXfs>
  <cellStyles count="3">
    <cellStyle name="Heading 1" xfId="2" builtinId="16"/>
    <cellStyle name="Hyperlink" xfId="1" builtinId="8"/>
    <cellStyle name="Normal" xfId="0" builtinId="0"/>
  </cellStyles>
  <dxfs count="73">
    <dxf>
      <alignment horizontal="general" vertical="top" textRotation="0" wrapText="0" indent="0" justifyLastLine="0" shrinkToFit="0" readingOrder="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5_assessment_and_component_marks_2025" displayName="table_1_national_5_assessment_and_component_marks_2025" ref="A4:AD59" totalsRowShown="0">
  <tableColumns count="30">
    <tableColumn id="1" xr3:uid="{00000000-0010-0000-0000-000001000000}" name="Subject"/>
    <tableColumn id="2" xr3:uid="{00000000-0010-0000-0000-000002000000}" name="Assessment Maximum Mark" dataDxfId="72"/>
    <tableColumn id="3" xr3:uid="{00000000-0010-0000-0000-000003000000}" name="Assessment Mean Mark" dataDxfId="71"/>
    <tableColumn id="4" xr3:uid="{00000000-0010-0000-0000-000004000000}" name="Assessment Highest Mark Achieved" dataDxfId="70"/>
    <tableColumn id="5" xr3:uid="{00000000-0010-0000-0000-000005000000}" name="Assessment Highest Mark Count" dataDxfId="69"/>
    <tableColumn id="6" xr3:uid="{00000000-0010-0000-0000-000006000000}" name="Component 1 Name"/>
    <tableColumn id="7" xr3:uid="{00000000-0010-0000-0000-000007000000}" name="Component 1 Maximum Mark" dataDxfId="68"/>
    <tableColumn id="8" xr3:uid="{00000000-0010-0000-0000-000008000000}" name="Component 1 Mean Mark" dataDxfId="67"/>
    <tableColumn id="9" xr3:uid="{00000000-0010-0000-0000-000009000000}" name="Component 1 Highest Mark Achieved" dataDxfId="66"/>
    <tableColumn id="10" xr3:uid="{00000000-0010-0000-0000-00000A000000}" name="Component 1 Highest Mark Count" dataDxfId="65"/>
    <tableColumn id="11" xr3:uid="{00000000-0010-0000-0000-00000B000000}" name="Component 2 Name"/>
    <tableColumn id="12" xr3:uid="{00000000-0010-0000-0000-00000C000000}" name="Component 2 Maximum Mark" dataDxfId="64"/>
    <tableColumn id="13" xr3:uid="{00000000-0010-0000-0000-00000D000000}" name="Component 2 Mean Mark" dataDxfId="63"/>
    <tableColumn id="14" xr3:uid="{00000000-0010-0000-0000-00000E000000}" name="Component 2 Highest Mark Achieved" dataDxfId="62"/>
    <tableColumn id="15" xr3:uid="{00000000-0010-0000-0000-00000F000000}" name="Component 2 Highest Mark Count" dataDxfId="61"/>
    <tableColumn id="16" xr3:uid="{00000000-0010-0000-0000-000010000000}" name="Component 3 Name"/>
    <tableColumn id="17" xr3:uid="{00000000-0010-0000-0000-000011000000}" name="Component 3 Maximum Mark" dataDxfId="60"/>
    <tableColumn id="18" xr3:uid="{00000000-0010-0000-0000-000012000000}" name="Component 3 Mean Mark" dataDxfId="59"/>
    <tableColumn id="19" xr3:uid="{00000000-0010-0000-0000-000013000000}" name="Component 3 Highest Mark Achieved" dataDxfId="58"/>
    <tableColumn id="20" xr3:uid="{00000000-0010-0000-0000-000014000000}" name="Component 3 Highest Mark Count" dataDxfId="57"/>
    <tableColumn id="21" xr3:uid="{00000000-0010-0000-0000-000015000000}" name="Component 4 Name"/>
    <tableColumn id="22" xr3:uid="{00000000-0010-0000-0000-000016000000}" name="Component 4 Maximum Mark" dataDxfId="56"/>
    <tableColumn id="23" xr3:uid="{00000000-0010-0000-0000-000017000000}" name="Component 4 Mean Mark" dataDxfId="55"/>
    <tableColumn id="24" xr3:uid="{00000000-0010-0000-0000-000018000000}" name="Component 4 Highest Mark Achieved" dataDxfId="54"/>
    <tableColumn id="25" xr3:uid="{00000000-0010-0000-0000-000019000000}" name="Component 4 Highest Mark Count" dataDxfId="53"/>
    <tableColumn id="26" xr3:uid="{00000000-0010-0000-0000-00001A000000}" name="Component 5 Name"/>
    <tableColumn id="27" xr3:uid="{00000000-0010-0000-0000-00001B000000}" name="Component 5 Maximum Mark" dataDxfId="52"/>
    <tableColumn id="28" xr3:uid="{00000000-0010-0000-0000-00001C000000}" name="Component 5 Mean Mark" dataDxfId="51"/>
    <tableColumn id="29" xr3:uid="{00000000-0010-0000-0000-00001D000000}" name="Component 5 Highest Mark Achieved" dataDxfId="50"/>
    <tableColumn id="30" xr3:uid="{00000000-0010-0000-0000-00001E000000}" name="Component 5 Highest Mark Count" dataDxfId="4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higher_assessment_and_component_marks_2025" displayName="table_2_higher_assessment_and_component_marks_2025" ref="A4:AD58" totalsRowShown="0">
  <tableColumns count="30">
    <tableColumn id="1" xr3:uid="{00000000-0010-0000-0100-000001000000}" name="Subject"/>
    <tableColumn id="2" xr3:uid="{00000000-0010-0000-0100-000002000000}" name="Assessment Maximum Mark" dataDxfId="48"/>
    <tableColumn id="3" xr3:uid="{00000000-0010-0000-0100-000003000000}" name="Assessment Mean Mark" dataDxfId="47"/>
    <tableColumn id="4" xr3:uid="{00000000-0010-0000-0100-000004000000}" name="Assessment Highest Mark Achieved" dataDxfId="46"/>
    <tableColumn id="5" xr3:uid="{00000000-0010-0000-0100-000005000000}" name="Assessment Highest Mark Count" dataDxfId="45"/>
    <tableColumn id="6" xr3:uid="{00000000-0010-0000-0100-000006000000}" name="Component 1 Name"/>
    <tableColumn id="7" xr3:uid="{00000000-0010-0000-0100-000007000000}" name="Component 1 Maximum Mark" dataDxfId="44"/>
    <tableColumn id="8" xr3:uid="{00000000-0010-0000-0100-000008000000}" name="Component 1 Mean Mark" dataDxfId="43"/>
    <tableColumn id="9" xr3:uid="{00000000-0010-0000-0100-000009000000}" name="Component 1 Highest Mark Achieved" dataDxfId="42"/>
    <tableColumn id="10" xr3:uid="{00000000-0010-0000-0100-00000A000000}" name="Component 1 Highest Mark Count" dataDxfId="41"/>
    <tableColumn id="11" xr3:uid="{00000000-0010-0000-0100-00000B000000}" name="Component 2 Name"/>
    <tableColumn id="12" xr3:uid="{00000000-0010-0000-0100-00000C000000}" name="Component 2 Maximum Mark" dataDxfId="40"/>
    <tableColumn id="13" xr3:uid="{00000000-0010-0000-0100-00000D000000}" name="Component 2 Mean Mark" dataDxfId="39"/>
    <tableColumn id="14" xr3:uid="{00000000-0010-0000-0100-00000E000000}" name="Component 2 Highest Mark Achieved" dataDxfId="38"/>
    <tableColumn id="15" xr3:uid="{00000000-0010-0000-0100-00000F000000}" name="Component 2 Highest Mark Count" dataDxfId="37"/>
    <tableColumn id="16" xr3:uid="{00000000-0010-0000-0100-000010000000}" name="Component 3 Name"/>
    <tableColumn id="17" xr3:uid="{00000000-0010-0000-0100-000011000000}" name="Component 3 Maximum Mark" dataDxfId="36"/>
    <tableColumn id="18" xr3:uid="{00000000-0010-0000-0100-000012000000}" name="Component 3 Mean Mark" dataDxfId="35"/>
    <tableColumn id="19" xr3:uid="{00000000-0010-0000-0100-000013000000}" name="Component 3 Highest Mark Achieved" dataDxfId="34"/>
    <tableColumn id="20" xr3:uid="{00000000-0010-0000-0100-000014000000}" name="Component 3 Highest Mark Count" dataDxfId="33"/>
    <tableColumn id="21" xr3:uid="{00000000-0010-0000-0100-000015000000}" name="Component 4 Name"/>
    <tableColumn id="22" xr3:uid="{00000000-0010-0000-0100-000016000000}" name="Component 4 Maximum Mark" dataDxfId="32"/>
    <tableColumn id="23" xr3:uid="{00000000-0010-0000-0100-000017000000}" name="Component 4 Mean Mark" dataDxfId="31"/>
    <tableColumn id="24" xr3:uid="{00000000-0010-0000-0100-000018000000}" name="Component 4 Highest Mark Achieved" dataDxfId="30"/>
    <tableColumn id="25" xr3:uid="{00000000-0010-0000-0100-000019000000}" name="Component 4 Highest Mark Count" dataDxfId="29"/>
    <tableColumn id="26" xr3:uid="{00000000-0010-0000-0100-00001A000000}" name="Component 5 Name"/>
    <tableColumn id="27" xr3:uid="{00000000-0010-0000-0100-00001B000000}" name="Component 5 Maximum Mark" dataDxfId="28"/>
    <tableColumn id="28" xr3:uid="{00000000-0010-0000-0100-00001C000000}" name="Component 5 Mean Mark" dataDxfId="27"/>
    <tableColumn id="29" xr3:uid="{00000000-0010-0000-0100-00001D000000}" name="Component 5 Highest Mark Achieved" dataDxfId="26"/>
    <tableColumn id="30" xr3:uid="{00000000-0010-0000-0100-00001E000000}" name="Component 5 Highest Mark Count" dataDxfId="25"/>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advanced_higher_assessment_and_component_marks_2025" displayName="table_3_advanced_higher_assessment_and_component_marks_2025" ref="A4:AD45" totalsRowShown="0">
  <tableColumns count="30">
    <tableColumn id="1" xr3:uid="{00000000-0010-0000-0200-000001000000}" name="Subject"/>
    <tableColumn id="2" xr3:uid="{00000000-0010-0000-0200-000002000000}" name="Assessment Maximum Mark" dataDxfId="24"/>
    <tableColumn id="3" xr3:uid="{00000000-0010-0000-0200-000003000000}" name="Assessment Mean Mark" dataDxfId="23"/>
    <tableColumn id="4" xr3:uid="{00000000-0010-0000-0200-000004000000}" name="Assessment Highest Mark Achieved" dataDxfId="22"/>
    <tableColumn id="5" xr3:uid="{00000000-0010-0000-0200-000005000000}" name="Assessment Highest Mark Count" dataDxfId="21"/>
    <tableColumn id="6" xr3:uid="{00000000-0010-0000-0200-000006000000}" name="Component 1 Name"/>
    <tableColumn id="7" xr3:uid="{00000000-0010-0000-0200-000007000000}" name="Component 1 Maximum Mark" dataDxfId="20"/>
    <tableColumn id="8" xr3:uid="{00000000-0010-0000-0200-000008000000}" name="Component 1 Mean Mark" dataDxfId="19"/>
    <tableColumn id="9" xr3:uid="{00000000-0010-0000-0200-000009000000}" name="Component 1 Highest Mark Achieved" dataDxfId="18"/>
    <tableColumn id="10" xr3:uid="{00000000-0010-0000-0200-00000A000000}" name="Component 1 Highest Mark Count" dataDxfId="17"/>
    <tableColumn id="11" xr3:uid="{00000000-0010-0000-0200-00000B000000}" name="Component 2 Name"/>
    <tableColumn id="12" xr3:uid="{00000000-0010-0000-0200-00000C000000}" name="Component 2 Maximum Mark" dataDxfId="16"/>
    <tableColumn id="13" xr3:uid="{00000000-0010-0000-0200-00000D000000}" name="Component 2 Mean Mark" dataDxfId="15"/>
    <tableColumn id="14" xr3:uid="{00000000-0010-0000-0200-00000E000000}" name="Component 2 Highest Mark Achieved" dataDxfId="14"/>
    <tableColumn id="15" xr3:uid="{00000000-0010-0000-0200-00000F000000}" name="Component 2 Highest Mark Count" dataDxfId="13"/>
    <tableColumn id="16" xr3:uid="{00000000-0010-0000-0200-000010000000}" name="Component 3 Name"/>
    <tableColumn id="17" xr3:uid="{00000000-0010-0000-0200-000011000000}" name="Component 3 Maximum Mark" dataDxfId="12"/>
    <tableColumn id="18" xr3:uid="{00000000-0010-0000-0200-000012000000}" name="Component 3 Mean Mark" dataDxfId="11"/>
    <tableColumn id="19" xr3:uid="{00000000-0010-0000-0200-000013000000}" name="Component 3 Highest Mark Achieved" dataDxfId="10"/>
    <tableColumn id="20" xr3:uid="{00000000-0010-0000-0200-000014000000}" name="Component 3 Highest Mark Count" dataDxfId="9"/>
    <tableColumn id="21" xr3:uid="{00000000-0010-0000-0200-000015000000}" name="Component 4 Name"/>
    <tableColumn id="22" xr3:uid="{00000000-0010-0000-0200-000016000000}" name="Component 4 Maximum Mark" dataDxfId="8"/>
    <tableColumn id="23" xr3:uid="{00000000-0010-0000-0200-000017000000}" name="Component 4 Mean Mark" dataDxfId="7"/>
    <tableColumn id="24" xr3:uid="{00000000-0010-0000-0200-000018000000}" name="Component 4 Highest Mark Achieved" dataDxfId="6"/>
    <tableColumn id="25" xr3:uid="{00000000-0010-0000-0200-000019000000}" name="Component 4 Highest Mark Count" dataDxfId="5"/>
    <tableColumn id="26" xr3:uid="{00000000-0010-0000-0200-00001A000000}" name="Component 5 Name"/>
    <tableColumn id="27" xr3:uid="{00000000-0010-0000-0200-00001B000000}" name="Component 5 Maximum Mark" dataDxfId="4"/>
    <tableColumn id="28" xr3:uid="{00000000-0010-0000-0200-00001C000000}" name="Component 5 Mean Mark" dataDxfId="3"/>
    <tableColumn id="29" xr3:uid="{00000000-0010-0000-0200-00001D000000}" name="Component 5 Highest Mark Achieved" dataDxfId="2"/>
    <tableColumn id="30" xr3:uid="{00000000-0010-0000-0200-00001E000000}" name="Component 5 Highest Mark Count" dataDxfId="1"/>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notes_accompanying_this_release" displayName="notes_accompanying_this_release" ref="A3:B8" totalsRowShown="0">
  <tableColumns count="2">
    <tableColumn id="1" xr3:uid="{00000000-0010-0000-0300-000001000000}" name="Note number" dataDxfId="0"/>
    <tableColumn id="2" xr3:uid="{00000000-0010-0000-03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
  <sheetViews>
    <sheetView tabSelected="1" workbookViewId="0"/>
  </sheetViews>
  <sheetFormatPr defaultColWidth="11.53515625" defaultRowHeight="15.5" x14ac:dyDescent="0.35"/>
  <cols>
    <col min="1" max="1" width="85.69140625" customWidth="1"/>
  </cols>
  <sheetData>
    <row r="1" spans="1:1" ht="30" customHeight="1" x14ac:dyDescent="0.35">
      <c r="A1" s="11" t="s">
        <v>0</v>
      </c>
    </row>
    <row r="2" spans="1:1" ht="46.5" x14ac:dyDescent="0.35">
      <c r="A2" s="1" t="s">
        <v>1</v>
      </c>
    </row>
    <row r="3" spans="1:1" ht="30" customHeight="1" x14ac:dyDescent="0.35">
      <c r="A3" s="2" t="str">
        <f>HYPERLINK("#'National_5'!A1", "Table 1: National 5 assessment and component marks 2025")</f>
        <v>Table 1: National 5 assessment and component marks 2025</v>
      </c>
    </row>
    <row r="4" spans="1:1" x14ac:dyDescent="0.35">
      <c r="A4" s="2" t="str">
        <f>HYPERLINK("#'Higher'!A1", "Table 2: Higher assessment and component marks 2025")</f>
        <v>Table 2: Higher assessment and component marks 2025</v>
      </c>
    </row>
    <row r="5" spans="1:1" x14ac:dyDescent="0.35">
      <c r="A5" s="2" t="str">
        <f>HYPERLINK("#'Advanced_Higher'!A1", "Table 3: Advanced Higher assessment and component marks 2025")</f>
        <v>Table 3: Advanced Higher assessment and component marks 2025</v>
      </c>
    </row>
    <row r="6" spans="1:1" ht="30" customHeight="1" x14ac:dyDescent="0.35">
      <c r="A6" s="2" t="str">
        <f>HYPERLINK("#'Notes'!A1", "Notes accompanying this release")</f>
        <v>Notes accompanying this release</v>
      </c>
    </row>
    <row r="7" spans="1:1" ht="30" customHeight="1" x14ac:dyDescent="0.35">
      <c r="A7" t="s">
        <v>2</v>
      </c>
    </row>
    <row r="8" spans="1:1" x14ac:dyDescent="0.35">
      <c r="A8" t="s">
        <v>3</v>
      </c>
    </row>
    <row r="9" spans="1:1" x14ac:dyDescent="0.35">
      <c r="A9" t="s">
        <v>4</v>
      </c>
    </row>
    <row r="10" spans="1:1" x14ac:dyDescent="0.35">
      <c r="A10"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59"/>
  <sheetViews>
    <sheetView workbookViewId="0"/>
  </sheetViews>
  <sheetFormatPr defaultColWidth="11.53515625" defaultRowHeight="15.5" x14ac:dyDescent="0.35"/>
  <cols>
    <col min="1" max="1" width="54.69140625" customWidth="1"/>
    <col min="2" max="2" width="24.69140625" customWidth="1"/>
    <col min="3" max="3" width="21.69140625" customWidth="1"/>
    <col min="4" max="4" width="33.69140625" customWidth="1"/>
    <col min="5" max="5" width="30.69140625" customWidth="1"/>
    <col min="6" max="6" width="52.69140625" customWidth="1"/>
    <col min="7" max="7" width="25.69140625" customWidth="1"/>
    <col min="8" max="8" width="22.69140625" customWidth="1"/>
    <col min="9" max="9" width="34.69140625" customWidth="1"/>
    <col min="10" max="10" width="31.69140625" customWidth="1"/>
    <col min="11" max="11" width="44.69140625" customWidth="1"/>
    <col min="12" max="12" width="25.69140625" customWidth="1"/>
    <col min="13" max="13" width="22.69140625" customWidth="1"/>
    <col min="14" max="14" width="34.69140625" customWidth="1"/>
    <col min="15" max="15" width="31.69140625" customWidth="1"/>
    <col min="16" max="16" width="27.69140625" customWidth="1"/>
    <col min="17" max="17" width="25.69140625" customWidth="1"/>
    <col min="18" max="18" width="22.69140625" customWidth="1"/>
    <col min="19" max="19" width="34.69140625" customWidth="1"/>
    <col min="20" max="20" width="31.69140625" customWidth="1"/>
    <col min="21" max="21" width="32.69140625" customWidth="1"/>
    <col min="22" max="22" width="25.69140625" customWidth="1"/>
    <col min="23" max="23" width="22.69140625" customWidth="1"/>
    <col min="24" max="24" width="34.69140625" customWidth="1"/>
    <col min="25" max="25" width="31.69140625" customWidth="1"/>
    <col min="26" max="26" width="52.69140625" customWidth="1"/>
    <col min="27" max="27" width="25.69140625" customWidth="1"/>
    <col min="28" max="28" width="22.69140625" customWidth="1"/>
    <col min="29" max="29" width="34.69140625" customWidth="1"/>
    <col min="30" max="30" width="31.69140625" customWidth="1"/>
  </cols>
  <sheetData>
    <row r="1" spans="1:50" ht="30" customHeight="1" x14ac:dyDescent="0.35">
      <c r="A1" s="11" t="s">
        <v>189</v>
      </c>
    </row>
    <row r="2" spans="1:50" x14ac:dyDescent="0.35">
      <c r="A2" t="s">
        <v>176</v>
      </c>
    </row>
    <row r="3" spans="1:50" x14ac:dyDescent="0.35">
      <c r="A3" t="s">
        <v>177</v>
      </c>
    </row>
    <row r="4" spans="1:50" x14ac:dyDescent="0.3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row>
    <row r="5" spans="1:50" x14ac:dyDescent="0.35">
      <c r="A5" t="s">
        <v>36</v>
      </c>
      <c r="B5" s="9">
        <v>180</v>
      </c>
      <c r="C5" s="9">
        <v>125.3</v>
      </c>
      <c r="D5" s="9">
        <v>179</v>
      </c>
      <c r="E5" s="8" t="s">
        <v>37</v>
      </c>
      <c r="F5" t="s">
        <v>38</v>
      </c>
      <c r="G5" s="9">
        <v>130</v>
      </c>
      <c r="H5" s="9">
        <v>83.4</v>
      </c>
      <c r="I5" s="9">
        <v>129</v>
      </c>
      <c r="J5" s="8" t="s">
        <v>37</v>
      </c>
      <c r="K5" t="s">
        <v>39</v>
      </c>
      <c r="L5" s="9">
        <v>50</v>
      </c>
      <c r="M5" s="9">
        <v>41.8</v>
      </c>
      <c r="N5" s="9">
        <v>50</v>
      </c>
      <c r="O5" s="9">
        <v>50</v>
      </c>
      <c r="P5" t="s">
        <v>40</v>
      </c>
      <c r="Q5" s="8" t="s">
        <v>40</v>
      </c>
      <c r="R5" s="8" t="s">
        <v>40</v>
      </c>
      <c r="S5" s="8" t="s">
        <v>40</v>
      </c>
      <c r="T5" s="8" t="s">
        <v>40</v>
      </c>
      <c r="U5" t="s">
        <v>40</v>
      </c>
      <c r="V5" s="8" t="s">
        <v>40</v>
      </c>
      <c r="W5" s="8" t="s">
        <v>40</v>
      </c>
      <c r="X5" s="8" t="s">
        <v>40</v>
      </c>
      <c r="Y5" s="8" t="s">
        <v>40</v>
      </c>
      <c r="Z5" t="s">
        <v>40</v>
      </c>
      <c r="AA5" s="8" t="s">
        <v>40</v>
      </c>
      <c r="AB5" s="8" t="s">
        <v>40</v>
      </c>
      <c r="AC5" s="8" t="s">
        <v>40</v>
      </c>
      <c r="AD5" s="8" t="s">
        <v>40</v>
      </c>
      <c r="AF5" s="4"/>
      <c r="AG5" s="4"/>
      <c r="AH5" s="4"/>
      <c r="AI5" s="4"/>
      <c r="AK5" s="4"/>
      <c r="AL5" s="4"/>
      <c r="AM5" s="4"/>
      <c r="AN5" s="4"/>
      <c r="AP5" s="4"/>
      <c r="AQ5" s="4"/>
      <c r="AR5" s="4"/>
      <c r="AS5" s="4"/>
      <c r="AU5" s="4"/>
      <c r="AV5" s="4"/>
      <c r="AW5" s="4"/>
      <c r="AX5" s="4"/>
    </row>
    <row r="6" spans="1:50" x14ac:dyDescent="0.35">
      <c r="A6" t="s">
        <v>41</v>
      </c>
      <c r="B6" s="9">
        <v>120</v>
      </c>
      <c r="C6" s="9">
        <v>74</v>
      </c>
      <c r="D6" s="9">
        <v>116</v>
      </c>
      <c r="E6" s="8" t="s">
        <v>37</v>
      </c>
      <c r="F6" t="s">
        <v>38</v>
      </c>
      <c r="G6" s="9">
        <v>50</v>
      </c>
      <c r="H6" s="9">
        <v>28.3</v>
      </c>
      <c r="I6" s="9">
        <v>50</v>
      </c>
      <c r="J6" s="8" t="s">
        <v>37</v>
      </c>
      <c r="K6" t="s">
        <v>39</v>
      </c>
      <c r="L6" s="9">
        <v>70</v>
      </c>
      <c r="M6" s="9">
        <v>45.6</v>
      </c>
      <c r="N6" s="9">
        <v>68</v>
      </c>
      <c r="O6" s="9">
        <v>5</v>
      </c>
      <c r="P6" t="s">
        <v>40</v>
      </c>
      <c r="Q6" s="8" t="s">
        <v>40</v>
      </c>
      <c r="R6" s="8" t="s">
        <v>40</v>
      </c>
      <c r="S6" s="8" t="s">
        <v>40</v>
      </c>
      <c r="T6" s="8" t="s">
        <v>40</v>
      </c>
      <c r="U6" t="s">
        <v>40</v>
      </c>
      <c r="V6" s="8" t="s">
        <v>40</v>
      </c>
      <c r="W6" s="8" t="s">
        <v>40</v>
      </c>
      <c r="X6" s="8" t="s">
        <v>40</v>
      </c>
      <c r="Y6" s="8" t="s">
        <v>40</v>
      </c>
      <c r="Z6" t="s">
        <v>40</v>
      </c>
      <c r="AA6" s="8" t="s">
        <v>40</v>
      </c>
      <c r="AB6" s="8" t="s">
        <v>40</v>
      </c>
      <c r="AC6" s="8" t="s">
        <v>40</v>
      </c>
      <c r="AD6" s="8" t="s">
        <v>40</v>
      </c>
      <c r="AF6" s="4"/>
      <c r="AG6" s="4"/>
      <c r="AH6" s="4"/>
      <c r="AI6" s="4"/>
      <c r="AK6" s="4"/>
      <c r="AL6" s="4"/>
      <c r="AM6" s="4"/>
      <c r="AN6" s="4"/>
      <c r="AP6" s="4"/>
      <c r="AQ6" s="4"/>
      <c r="AR6" s="4"/>
      <c r="AS6" s="4"/>
      <c r="AU6" s="4"/>
      <c r="AV6" s="4"/>
      <c r="AW6" s="4"/>
      <c r="AX6" s="4"/>
    </row>
    <row r="7" spans="1:50" x14ac:dyDescent="0.35">
      <c r="A7" t="s">
        <v>42</v>
      </c>
      <c r="B7" s="9">
        <v>90</v>
      </c>
      <c r="C7" s="9">
        <v>51.3</v>
      </c>
      <c r="D7" s="9">
        <v>90</v>
      </c>
      <c r="E7" s="9">
        <v>40</v>
      </c>
      <c r="F7" t="s">
        <v>43</v>
      </c>
      <c r="G7" s="9">
        <v>35</v>
      </c>
      <c r="H7" s="9">
        <v>19.600000000000001</v>
      </c>
      <c r="I7" s="9">
        <v>35</v>
      </c>
      <c r="J7" s="9">
        <v>170</v>
      </c>
      <c r="K7" t="s">
        <v>44</v>
      </c>
      <c r="L7" s="9">
        <v>55</v>
      </c>
      <c r="M7" s="9">
        <v>31.6</v>
      </c>
      <c r="N7" s="9">
        <v>55</v>
      </c>
      <c r="O7" s="9">
        <v>180</v>
      </c>
      <c r="P7" t="s">
        <v>40</v>
      </c>
      <c r="Q7" s="8" t="s">
        <v>40</v>
      </c>
      <c r="R7" s="8" t="s">
        <v>40</v>
      </c>
      <c r="S7" s="8" t="s">
        <v>40</v>
      </c>
      <c r="T7" s="8" t="s">
        <v>40</v>
      </c>
      <c r="U7" t="s">
        <v>40</v>
      </c>
      <c r="V7" s="8" t="s">
        <v>40</v>
      </c>
      <c r="W7" s="8" t="s">
        <v>40</v>
      </c>
      <c r="X7" s="8" t="s">
        <v>40</v>
      </c>
      <c r="Y7" s="8" t="s">
        <v>40</v>
      </c>
      <c r="Z7" t="s">
        <v>40</v>
      </c>
      <c r="AA7" s="8" t="s">
        <v>40</v>
      </c>
      <c r="AB7" s="8" t="s">
        <v>40</v>
      </c>
      <c r="AC7" s="8" t="s">
        <v>40</v>
      </c>
      <c r="AD7" s="8" t="s">
        <v>40</v>
      </c>
      <c r="AF7" s="4"/>
      <c r="AG7" s="4"/>
      <c r="AH7" s="4"/>
      <c r="AI7" s="4"/>
      <c r="AK7" s="4"/>
      <c r="AL7" s="4"/>
      <c r="AM7" s="4"/>
      <c r="AN7" s="4"/>
      <c r="AP7" s="4"/>
      <c r="AQ7" s="4"/>
      <c r="AR7" s="4"/>
      <c r="AS7" s="4"/>
      <c r="AU7" s="4"/>
      <c r="AV7" s="4"/>
      <c r="AW7" s="4"/>
      <c r="AX7" s="4"/>
    </row>
    <row r="8" spans="1:50" x14ac:dyDescent="0.35">
      <c r="A8" t="s">
        <v>45</v>
      </c>
      <c r="B8" s="9">
        <v>250</v>
      </c>
      <c r="C8" s="9">
        <v>168.7</v>
      </c>
      <c r="D8" s="9">
        <v>250</v>
      </c>
      <c r="E8" s="8" t="s">
        <v>37</v>
      </c>
      <c r="F8" t="s">
        <v>38</v>
      </c>
      <c r="G8" s="9">
        <v>50</v>
      </c>
      <c r="H8" s="9">
        <v>22.8</v>
      </c>
      <c r="I8" s="9">
        <v>50</v>
      </c>
      <c r="J8" s="9">
        <v>30</v>
      </c>
      <c r="K8" t="s">
        <v>46</v>
      </c>
      <c r="L8" s="9">
        <v>100</v>
      </c>
      <c r="M8" s="9">
        <v>78.099999999999994</v>
      </c>
      <c r="N8" s="9">
        <v>100</v>
      </c>
      <c r="O8" s="9">
        <v>225</v>
      </c>
      <c r="P8" t="s">
        <v>47</v>
      </c>
      <c r="Q8" s="9">
        <v>100</v>
      </c>
      <c r="R8" s="9">
        <v>67.8</v>
      </c>
      <c r="S8" s="9">
        <v>100</v>
      </c>
      <c r="T8" s="9">
        <v>30</v>
      </c>
      <c r="U8" t="s">
        <v>40</v>
      </c>
      <c r="V8" s="8" t="s">
        <v>40</v>
      </c>
      <c r="W8" s="8" t="s">
        <v>40</v>
      </c>
      <c r="X8" s="8" t="s">
        <v>40</v>
      </c>
      <c r="Y8" s="8" t="s">
        <v>40</v>
      </c>
      <c r="Z8" t="s">
        <v>40</v>
      </c>
      <c r="AA8" s="8" t="s">
        <v>40</v>
      </c>
      <c r="AB8" s="8" t="s">
        <v>40</v>
      </c>
      <c r="AC8" s="8" t="s">
        <v>40</v>
      </c>
      <c r="AD8" s="8" t="s">
        <v>40</v>
      </c>
      <c r="AF8" s="4"/>
      <c r="AG8" s="4"/>
      <c r="AH8" s="4"/>
      <c r="AI8" s="4"/>
      <c r="AK8" s="4"/>
      <c r="AL8" s="4"/>
      <c r="AM8" s="4"/>
      <c r="AN8" s="4"/>
      <c r="AP8" s="4"/>
      <c r="AQ8" s="4"/>
      <c r="AR8" s="4"/>
      <c r="AS8" s="4"/>
      <c r="AU8" s="4"/>
      <c r="AV8" s="4"/>
      <c r="AW8" s="4"/>
      <c r="AX8" s="4"/>
    </row>
    <row r="9" spans="1:50" x14ac:dyDescent="0.35">
      <c r="A9" t="s">
        <v>48</v>
      </c>
      <c r="B9" s="9">
        <v>125</v>
      </c>
      <c r="C9" s="9">
        <v>71.8</v>
      </c>
      <c r="D9" s="9">
        <v>122</v>
      </c>
      <c r="E9" s="8" t="s">
        <v>37</v>
      </c>
      <c r="F9" t="s">
        <v>49</v>
      </c>
      <c r="G9" s="9">
        <v>75</v>
      </c>
      <c r="H9" s="9">
        <v>37.799999999999997</v>
      </c>
      <c r="I9" s="9">
        <v>73</v>
      </c>
      <c r="J9" s="8" t="s">
        <v>37</v>
      </c>
      <c r="K9" t="s">
        <v>50</v>
      </c>
      <c r="L9" s="9">
        <v>25</v>
      </c>
      <c r="M9" s="9">
        <v>16.600000000000001</v>
      </c>
      <c r="N9" s="9">
        <v>25</v>
      </c>
      <c r="O9" s="9">
        <v>460</v>
      </c>
      <c r="P9" t="s">
        <v>39</v>
      </c>
      <c r="Q9" s="9">
        <v>25</v>
      </c>
      <c r="R9" s="9">
        <v>17.3</v>
      </c>
      <c r="S9" s="9">
        <v>25</v>
      </c>
      <c r="T9" s="9">
        <v>390</v>
      </c>
      <c r="U9" t="s">
        <v>40</v>
      </c>
      <c r="V9" s="8" t="s">
        <v>40</v>
      </c>
      <c r="W9" s="8" t="s">
        <v>40</v>
      </c>
      <c r="X9" s="8" t="s">
        <v>40</v>
      </c>
      <c r="Y9" s="8" t="s">
        <v>40</v>
      </c>
      <c r="Z9" t="s">
        <v>40</v>
      </c>
      <c r="AA9" s="8" t="s">
        <v>40</v>
      </c>
      <c r="AB9" s="8" t="s">
        <v>40</v>
      </c>
      <c r="AC9" s="8" t="s">
        <v>40</v>
      </c>
      <c r="AD9" s="8" t="s">
        <v>40</v>
      </c>
      <c r="AF9" s="4"/>
      <c r="AG9" s="4"/>
      <c r="AH9" s="4"/>
      <c r="AI9" s="4"/>
      <c r="AK9" s="4"/>
      <c r="AL9" s="4"/>
      <c r="AM9" s="4"/>
      <c r="AN9" s="4"/>
      <c r="AP9" s="4"/>
      <c r="AQ9" s="4"/>
      <c r="AR9" s="4"/>
      <c r="AS9" s="4"/>
      <c r="AU9" s="4"/>
      <c r="AV9" s="4"/>
      <c r="AW9" s="4"/>
      <c r="AX9" s="4"/>
    </row>
    <row r="10" spans="1:50" x14ac:dyDescent="0.35">
      <c r="A10" t="s">
        <v>51</v>
      </c>
      <c r="B10" s="9">
        <v>120</v>
      </c>
      <c r="C10" s="9">
        <v>76.8</v>
      </c>
      <c r="D10" s="9">
        <v>120</v>
      </c>
      <c r="E10" s="8" t="s">
        <v>37</v>
      </c>
      <c r="F10" t="s">
        <v>38</v>
      </c>
      <c r="G10" s="9">
        <v>90</v>
      </c>
      <c r="H10" s="9">
        <v>49.5</v>
      </c>
      <c r="I10" s="9">
        <v>90</v>
      </c>
      <c r="J10" s="8" t="s">
        <v>37</v>
      </c>
      <c r="K10" t="s">
        <v>39</v>
      </c>
      <c r="L10" s="9">
        <v>30</v>
      </c>
      <c r="M10" s="9">
        <v>27.4</v>
      </c>
      <c r="N10" s="9">
        <v>30</v>
      </c>
      <c r="O10" s="10">
        <v>3805</v>
      </c>
      <c r="P10" t="s">
        <v>40</v>
      </c>
      <c r="Q10" s="8" t="s">
        <v>40</v>
      </c>
      <c r="R10" s="8" t="s">
        <v>40</v>
      </c>
      <c r="S10" s="8" t="s">
        <v>40</v>
      </c>
      <c r="T10" s="8" t="s">
        <v>40</v>
      </c>
      <c r="U10" t="s">
        <v>40</v>
      </c>
      <c r="V10" s="8" t="s">
        <v>40</v>
      </c>
      <c r="W10" s="8" t="s">
        <v>40</v>
      </c>
      <c r="X10" s="8" t="s">
        <v>40</v>
      </c>
      <c r="Y10" s="8" t="s">
        <v>40</v>
      </c>
      <c r="Z10" t="s">
        <v>40</v>
      </c>
      <c r="AA10" s="8" t="s">
        <v>40</v>
      </c>
      <c r="AB10" s="8" t="s">
        <v>40</v>
      </c>
      <c r="AC10" s="8" t="s">
        <v>40</v>
      </c>
      <c r="AD10" s="8" t="s">
        <v>40</v>
      </c>
      <c r="AF10" s="4"/>
      <c r="AG10" s="4"/>
      <c r="AH10" s="4"/>
      <c r="AI10" s="4"/>
      <c r="AK10" s="4"/>
      <c r="AL10" s="4"/>
      <c r="AM10" s="4"/>
      <c r="AN10" s="4"/>
      <c r="AP10" s="4"/>
      <c r="AQ10" s="4"/>
      <c r="AR10" s="4"/>
      <c r="AS10" s="4"/>
      <c r="AU10" s="4"/>
      <c r="AV10" s="4"/>
      <c r="AW10" s="4"/>
      <c r="AX10" s="4"/>
    </row>
    <row r="11" spans="1:50" x14ac:dyDescent="0.35">
      <c r="A11" t="s">
        <v>52</v>
      </c>
      <c r="B11" s="9">
        <v>120</v>
      </c>
      <c r="C11" s="9">
        <v>109.4</v>
      </c>
      <c r="D11" s="9">
        <v>120</v>
      </c>
      <c r="E11" s="8" t="s">
        <v>37</v>
      </c>
      <c r="F11" t="s">
        <v>53</v>
      </c>
      <c r="G11" s="9">
        <v>30</v>
      </c>
      <c r="H11" s="9">
        <v>24.8</v>
      </c>
      <c r="I11" s="9">
        <v>30</v>
      </c>
      <c r="J11" s="8" t="s">
        <v>37</v>
      </c>
      <c r="K11" t="s">
        <v>54</v>
      </c>
      <c r="L11" s="9">
        <v>15</v>
      </c>
      <c r="M11" s="9">
        <v>13.6</v>
      </c>
      <c r="N11" s="9">
        <v>15</v>
      </c>
      <c r="O11" s="9">
        <v>10</v>
      </c>
      <c r="P11" t="s">
        <v>55</v>
      </c>
      <c r="Q11" s="9">
        <v>30</v>
      </c>
      <c r="R11" s="9">
        <v>27.1</v>
      </c>
      <c r="S11" s="9">
        <v>30</v>
      </c>
      <c r="T11" s="8" t="s">
        <v>37</v>
      </c>
      <c r="U11" t="s">
        <v>56</v>
      </c>
      <c r="V11" s="9">
        <v>30</v>
      </c>
      <c r="W11" s="9">
        <v>29.1</v>
      </c>
      <c r="X11" s="9">
        <v>30</v>
      </c>
      <c r="Y11" s="9">
        <v>10</v>
      </c>
      <c r="Z11" t="s">
        <v>57</v>
      </c>
      <c r="AA11" s="9">
        <v>15</v>
      </c>
      <c r="AB11" s="9">
        <v>14.8</v>
      </c>
      <c r="AC11" s="9">
        <v>15</v>
      </c>
      <c r="AD11" s="9">
        <v>15</v>
      </c>
      <c r="AF11" s="4"/>
      <c r="AG11" s="4"/>
      <c r="AH11" s="4"/>
      <c r="AI11" s="4"/>
      <c r="AK11" s="4"/>
      <c r="AL11" s="4"/>
      <c r="AM11" s="4"/>
      <c r="AN11" s="4"/>
      <c r="AP11" s="4"/>
      <c r="AQ11" s="4"/>
      <c r="AR11" s="4"/>
      <c r="AS11" s="4"/>
      <c r="AU11" s="4"/>
      <c r="AV11" s="4"/>
      <c r="AW11" s="4"/>
      <c r="AX11" s="4"/>
    </row>
    <row r="12" spans="1:50" x14ac:dyDescent="0.35">
      <c r="A12" t="s">
        <v>58</v>
      </c>
      <c r="B12" s="9">
        <v>120</v>
      </c>
      <c r="C12" s="9">
        <v>67.599999999999994</v>
      </c>
      <c r="D12" s="9">
        <v>102</v>
      </c>
      <c r="E12" s="8" t="s">
        <v>37</v>
      </c>
      <c r="F12" t="s">
        <v>38</v>
      </c>
      <c r="G12" s="9">
        <v>40</v>
      </c>
      <c r="H12" s="9">
        <v>15.8</v>
      </c>
      <c r="I12" s="9">
        <v>31</v>
      </c>
      <c r="J12" s="8" t="s">
        <v>37</v>
      </c>
      <c r="K12" t="s">
        <v>59</v>
      </c>
      <c r="L12" s="9">
        <v>80</v>
      </c>
      <c r="M12" s="9">
        <v>51.8</v>
      </c>
      <c r="N12" s="9">
        <v>71</v>
      </c>
      <c r="O12" s="8" t="s">
        <v>37</v>
      </c>
      <c r="P12" t="s">
        <v>40</v>
      </c>
      <c r="Q12" s="8" t="s">
        <v>40</v>
      </c>
      <c r="R12" s="8" t="s">
        <v>40</v>
      </c>
      <c r="S12" s="8" t="s">
        <v>40</v>
      </c>
      <c r="T12" s="8" t="s">
        <v>40</v>
      </c>
      <c r="U12" t="s">
        <v>40</v>
      </c>
      <c r="V12" s="8" t="s">
        <v>40</v>
      </c>
      <c r="W12" s="8" t="s">
        <v>40</v>
      </c>
      <c r="X12" s="8" t="s">
        <v>40</v>
      </c>
      <c r="Y12" s="8" t="s">
        <v>40</v>
      </c>
      <c r="Z12" t="s">
        <v>40</v>
      </c>
      <c r="AA12" s="8" t="s">
        <v>40</v>
      </c>
      <c r="AB12" s="8" t="s">
        <v>40</v>
      </c>
      <c r="AC12" s="8" t="s">
        <v>40</v>
      </c>
      <c r="AD12" s="8" t="s">
        <v>40</v>
      </c>
      <c r="AF12" s="4"/>
      <c r="AG12" s="4"/>
      <c r="AH12" s="4"/>
      <c r="AI12" s="4"/>
      <c r="AK12" s="4"/>
      <c r="AL12" s="4"/>
      <c r="AM12" s="4"/>
      <c r="AN12" s="4"/>
      <c r="AP12" s="4"/>
      <c r="AQ12" s="4"/>
      <c r="AR12" s="4"/>
      <c r="AS12" s="4"/>
      <c r="AU12" s="4"/>
      <c r="AV12" s="4"/>
      <c r="AW12" s="4"/>
      <c r="AX12" s="4"/>
    </row>
    <row r="13" spans="1:50" x14ac:dyDescent="0.35">
      <c r="A13" t="s">
        <v>60</v>
      </c>
      <c r="B13" s="9">
        <v>125</v>
      </c>
      <c r="C13" s="9">
        <v>82.4</v>
      </c>
      <c r="D13" s="9">
        <v>124</v>
      </c>
      <c r="E13" s="8" t="s">
        <v>37</v>
      </c>
      <c r="F13" t="s">
        <v>49</v>
      </c>
      <c r="G13" s="9">
        <v>75</v>
      </c>
      <c r="H13" s="9">
        <v>46.5</v>
      </c>
      <c r="I13" s="9">
        <v>75</v>
      </c>
      <c r="J13" s="8" t="s">
        <v>37</v>
      </c>
      <c r="K13" t="s">
        <v>50</v>
      </c>
      <c r="L13" s="9">
        <v>25</v>
      </c>
      <c r="M13" s="9">
        <v>17.8</v>
      </c>
      <c r="N13" s="9">
        <v>25</v>
      </c>
      <c r="O13" s="9">
        <v>725</v>
      </c>
      <c r="P13" t="s">
        <v>39</v>
      </c>
      <c r="Q13" s="9">
        <v>25</v>
      </c>
      <c r="R13" s="9">
        <v>18.100000000000001</v>
      </c>
      <c r="S13" s="9">
        <v>25</v>
      </c>
      <c r="T13" s="9">
        <v>400</v>
      </c>
      <c r="U13" t="s">
        <v>40</v>
      </c>
      <c r="V13" s="8" t="s">
        <v>40</v>
      </c>
      <c r="W13" s="8" t="s">
        <v>40</v>
      </c>
      <c r="X13" s="8" t="s">
        <v>40</v>
      </c>
      <c r="Y13" s="8" t="s">
        <v>40</v>
      </c>
      <c r="Z13" t="s">
        <v>40</v>
      </c>
      <c r="AA13" s="8" t="s">
        <v>40</v>
      </c>
      <c r="AB13" s="8" t="s">
        <v>40</v>
      </c>
      <c r="AC13" s="8" t="s">
        <v>40</v>
      </c>
      <c r="AD13" s="8" t="s">
        <v>40</v>
      </c>
      <c r="AF13" s="4"/>
      <c r="AG13" s="4"/>
      <c r="AH13" s="4"/>
      <c r="AI13" s="4"/>
      <c r="AK13" s="4"/>
      <c r="AL13" s="4"/>
      <c r="AM13" s="4"/>
      <c r="AN13" s="4"/>
      <c r="AP13" s="4"/>
      <c r="AQ13" s="4"/>
      <c r="AR13" s="4"/>
      <c r="AS13" s="4"/>
      <c r="AU13" s="4"/>
      <c r="AV13" s="4"/>
      <c r="AW13" s="4"/>
      <c r="AX13" s="4"/>
    </row>
    <row r="14" spans="1:50" x14ac:dyDescent="0.35">
      <c r="A14" t="s">
        <v>61</v>
      </c>
      <c r="B14" s="9">
        <v>100</v>
      </c>
      <c r="C14" s="9">
        <v>68.099999999999994</v>
      </c>
      <c r="D14" s="9">
        <v>98</v>
      </c>
      <c r="E14" s="8" t="s">
        <v>37</v>
      </c>
      <c r="F14" t="s">
        <v>38</v>
      </c>
      <c r="G14" s="9">
        <v>80</v>
      </c>
      <c r="H14" s="9">
        <v>54.7</v>
      </c>
      <c r="I14" s="9">
        <v>80</v>
      </c>
      <c r="J14" s="8" t="s">
        <v>37</v>
      </c>
      <c r="K14" t="s">
        <v>39</v>
      </c>
      <c r="L14" s="9">
        <v>20</v>
      </c>
      <c r="M14" s="9">
        <v>13.4</v>
      </c>
      <c r="N14" s="9">
        <v>20</v>
      </c>
      <c r="O14" s="9">
        <v>10</v>
      </c>
      <c r="P14" t="s">
        <v>40</v>
      </c>
      <c r="Q14" s="8" t="s">
        <v>40</v>
      </c>
      <c r="R14" s="8" t="s">
        <v>40</v>
      </c>
      <c r="S14" s="8" t="s">
        <v>40</v>
      </c>
      <c r="T14" s="8" t="s">
        <v>40</v>
      </c>
      <c r="U14" t="s">
        <v>40</v>
      </c>
      <c r="V14" s="8" t="s">
        <v>40</v>
      </c>
      <c r="W14" s="8" t="s">
        <v>40</v>
      </c>
      <c r="X14" s="8" t="s">
        <v>40</v>
      </c>
      <c r="Y14" s="8" t="s">
        <v>40</v>
      </c>
      <c r="Z14" t="s">
        <v>40</v>
      </c>
      <c r="AA14" s="8" t="s">
        <v>40</v>
      </c>
      <c r="AB14" s="8" t="s">
        <v>40</v>
      </c>
      <c r="AC14" s="8" t="s">
        <v>40</v>
      </c>
      <c r="AD14" s="8" t="s">
        <v>40</v>
      </c>
      <c r="AF14" s="4"/>
      <c r="AG14" s="4"/>
      <c r="AH14" s="4"/>
      <c r="AI14" s="4"/>
      <c r="AK14" s="4"/>
      <c r="AL14" s="4"/>
      <c r="AM14" s="4"/>
      <c r="AN14" s="4"/>
      <c r="AP14" s="4"/>
      <c r="AQ14" s="4"/>
      <c r="AR14" s="4"/>
      <c r="AS14" s="4"/>
      <c r="AU14" s="4"/>
      <c r="AV14" s="4"/>
      <c r="AW14" s="4"/>
      <c r="AX14" s="4"/>
    </row>
    <row r="15" spans="1:50" x14ac:dyDescent="0.35">
      <c r="A15" t="s">
        <v>62</v>
      </c>
      <c r="B15" s="9">
        <v>120</v>
      </c>
      <c r="C15" s="9">
        <v>82.2</v>
      </c>
      <c r="D15" s="9">
        <v>120</v>
      </c>
      <c r="E15" s="8" t="s">
        <v>37</v>
      </c>
      <c r="F15" t="s">
        <v>38</v>
      </c>
      <c r="G15" s="9">
        <v>80</v>
      </c>
      <c r="H15" s="9">
        <v>54.1</v>
      </c>
      <c r="I15" s="9">
        <v>80</v>
      </c>
      <c r="J15" s="8" t="s">
        <v>37</v>
      </c>
      <c r="K15" t="s">
        <v>39</v>
      </c>
      <c r="L15" s="9">
        <v>40</v>
      </c>
      <c r="M15" s="9">
        <v>28.1</v>
      </c>
      <c r="N15" s="9">
        <v>40</v>
      </c>
      <c r="O15" s="9">
        <v>90</v>
      </c>
      <c r="P15" t="s">
        <v>40</v>
      </c>
      <c r="Q15" s="8" t="s">
        <v>40</v>
      </c>
      <c r="R15" s="8" t="s">
        <v>40</v>
      </c>
      <c r="S15" s="8" t="s">
        <v>40</v>
      </c>
      <c r="T15" s="8" t="s">
        <v>40</v>
      </c>
      <c r="U15" t="s">
        <v>40</v>
      </c>
      <c r="V15" s="8" t="s">
        <v>40</v>
      </c>
      <c r="W15" s="8" t="s">
        <v>40</v>
      </c>
      <c r="X15" s="8" t="s">
        <v>40</v>
      </c>
      <c r="Y15" s="8" t="s">
        <v>40</v>
      </c>
      <c r="Z15" t="s">
        <v>40</v>
      </c>
      <c r="AA15" s="8" t="s">
        <v>40</v>
      </c>
      <c r="AB15" s="8" t="s">
        <v>40</v>
      </c>
      <c r="AC15" s="8" t="s">
        <v>40</v>
      </c>
      <c r="AD15" s="8" t="s">
        <v>40</v>
      </c>
      <c r="AF15" s="4"/>
      <c r="AG15" s="4"/>
      <c r="AH15" s="4"/>
      <c r="AI15" s="4"/>
      <c r="AK15" s="4"/>
      <c r="AL15" s="4"/>
      <c r="AM15" s="4"/>
      <c r="AN15" s="4"/>
      <c r="AP15" s="4"/>
      <c r="AQ15" s="4"/>
      <c r="AR15" s="4"/>
      <c r="AS15" s="4"/>
      <c r="AU15" s="4"/>
      <c r="AV15" s="4"/>
      <c r="AW15" s="4"/>
      <c r="AX15" s="4"/>
    </row>
    <row r="16" spans="1:50" x14ac:dyDescent="0.35">
      <c r="A16" t="s">
        <v>63</v>
      </c>
      <c r="B16" s="9">
        <v>100</v>
      </c>
      <c r="C16" s="9">
        <v>60.1</v>
      </c>
      <c r="D16" s="9">
        <v>92</v>
      </c>
      <c r="E16" s="8" t="s">
        <v>37</v>
      </c>
      <c r="F16" t="s">
        <v>64</v>
      </c>
      <c r="G16" s="9">
        <v>80</v>
      </c>
      <c r="H16" s="9">
        <v>46.5</v>
      </c>
      <c r="I16" s="9">
        <v>73</v>
      </c>
      <c r="J16" s="8" t="s">
        <v>37</v>
      </c>
      <c r="K16" t="s">
        <v>39</v>
      </c>
      <c r="L16" s="9">
        <v>20</v>
      </c>
      <c r="M16" s="9">
        <v>13.6</v>
      </c>
      <c r="N16" s="9">
        <v>20</v>
      </c>
      <c r="O16" s="8" t="s">
        <v>37</v>
      </c>
      <c r="P16" t="s">
        <v>40</v>
      </c>
      <c r="Q16" s="8" t="s">
        <v>40</v>
      </c>
      <c r="R16" s="8" t="s">
        <v>40</v>
      </c>
      <c r="S16" s="8" t="s">
        <v>40</v>
      </c>
      <c r="T16" s="8" t="s">
        <v>40</v>
      </c>
      <c r="U16" t="s">
        <v>40</v>
      </c>
      <c r="V16" s="8" t="s">
        <v>40</v>
      </c>
      <c r="W16" s="8" t="s">
        <v>40</v>
      </c>
      <c r="X16" s="8" t="s">
        <v>40</v>
      </c>
      <c r="Y16" s="8" t="s">
        <v>40</v>
      </c>
      <c r="Z16" t="s">
        <v>40</v>
      </c>
      <c r="AA16" s="8" t="s">
        <v>40</v>
      </c>
      <c r="AB16" s="8" t="s">
        <v>40</v>
      </c>
      <c r="AC16" s="8" t="s">
        <v>40</v>
      </c>
      <c r="AD16" s="8" t="s">
        <v>40</v>
      </c>
      <c r="AF16" s="4"/>
      <c r="AG16" s="4"/>
      <c r="AH16" s="4"/>
      <c r="AI16" s="4"/>
      <c r="AK16" s="4"/>
      <c r="AL16" s="4"/>
      <c r="AM16" s="4"/>
      <c r="AN16" s="4"/>
      <c r="AP16" s="4"/>
      <c r="AQ16" s="4"/>
      <c r="AR16" s="4"/>
      <c r="AS16" s="4"/>
      <c r="AU16" s="4"/>
      <c r="AV16" s="4"/>
      <c r="AW16" s="4"/>
      <c r="AX16" s="4"/>
    </row>
    <row r="17" spans="1:50" x14ac:dyDescent="0.35">
      <c r="A17" t="s">
        <v>65</v>
      </c>
      <c r="B17" s="9">
        <v>100</v>
      </c>
      <c r="C17" s="9">
        <v>65.2</v>
      </c>
      <c r="D17" s="9">
        <v>97</v>
      </c>
      <c r="E17" s="8" t="s">
        <v>37</v>
      </c>
      <c r="F17" t="s">
        <v>38</v>
      </c>
      <c r="G17" s="9">
        <v>20</v>
      </c>
      <c r="H17" s="9">
        <v>6.1</v>
      </c>
      <c r="I17" s="9">
        <v>20</v>
      </c>
      <c r="J17" s="8" t="s">
        <v>37</v>
      </c>
      <c r="K17" t="s">
        <v>66</v>
      </c>
      <c r="L17" s="9">
        <v>45</v>
      </c>
      <c r="M17" s="9">
        <v>33.6</v>
      </c>
      <c r="N17" s="9">
        <v>45</v>
      </c>
      <c r="O17" s="9">
        <v>20</v>
      </c>
      <c r="P17" t="s">
        <v>67</v>
      </c>
      <c r="Q17" s="9">
        <v>35</v>
      </c>
      <c r="R17" s="9">
        <v>25.5</v>
      </c>
      <c r="S17" s="9">
        <v>35</v>
      </c>
      <c r="T17" s="9">
        <v>120</v>
      </c>
      <c r="U17" t="s">
        <v>40</v>
      </c>
      <c r="V17" s="8" t="s">
        <v>40</v>
      </c>
      <c r="W17" s="8" t="s">
        <v>40</v>
      </c>
      <c r="X17" s="8" t="s">
        <v>40</v>
      </c>
      <c r="Y17" s="8" t="s">
        <v>40</v>
      </c>
      <c r="Z17" t="s">
        <v>40</v>
      </c>
      <c r="AA17" s="8" t="s">
        <v>40</v>
      </c>
      <c r="AB17" s="8" t="s">
        <v>40</v>
      </c>
      <c r="AC17" s="8" t="s">
        <v>40</v>
      </c>
      <c r="AD17" s="8" t="s">
        <v>40</v>
      </c>
      <c r="AF17" s="4"/>
      <c r="AG17" s="4"/>
      <c r="AH17" s="4"/>
      <c r="AI17" s="4"/>
      <c r="AK17" s="4"/>
      <c r="AL17" s="4"/>
      <c r="AM17" s="4"/>
      <c r="AN17" s="4"/>
      <c r="AP17" s="4"/>
      <c r="AQ17" s="4"/>
      <c r="AR17" s="4"/>
      <c r="AS17" s="4"/>
      <c r="AU17" s="4"/>
      <c r="AV17" s="4"/>
      <c r="AW17" s="4"/>
      <c r="AX17" s="4"/>
    </row>
    <row r="18" spans="1:50" x14ac:dyDescent="0.35">
      <c r="A18" t="s">
        <v>68</v>
      </c>
      <c r="B18" s="9">
        <v>180</v>
      </c>
      <c r="C18" s="9">
        <v>112.4</v>
      </c>
      <c r="D18" s="9">
        <v>176</v>
      </c>
      <c r="E18" s="8" t="s">
        <v>37</v>
      </c>
      <c r="F18" t="s">
        <v>38</v>
      </c>
      <c r="G18" s="9">
        <v>80</v>
      </c>
      <c r="H18" s="9">
        <v>52.5</v>
      </c>
      <c r="I18" s="9">
        <v>80</v>
      </c>
      <c r="J18" s="9">
        <v>5</v>
      </c>
      <c r="K18" t="s">
        <v>69</v>
      </c>
      <c r="L18" s="9">
        <v>55</v>
      </c>
      <c r="M18" s="9">
        <v>29.5</v>
      </c>
      <c r="N18" s="9">
        <v>55</v>
      </c>
      <c r="O18" s="9">
        <v>10</v>
      </c>
      <c r="P18" t="s">
        <v>70</v>
      </c>
      <c r="Q18" s="9">
        <v>45</v>
      </c>
      <c r="R18" s="9">
        <v>30.4</v>
      </c>
      <c r="S18" s="9">
        <v>45</v>
      </c>
      <c r="T18" s="9">
        <v>50</v>
      </c>
      <c r="U18" t="s">
        <v>40</v>
      </c>
      <c r="V18" s="8" t="s">
        <v>40</v>
      </c>
      <c r="W18" s="8" t="s">
        <v>40</v>
      </c>
      <c r="X18" s="8" t="s">
        <v>40</v>
      </c>
      <c r="Y18" s="8" t="s">
        <v>40</v>
      </c>
      <c r="Z18" t="s">
        <v>40</v>
      </c>
      <c r="AA18" s="8" t="s">
        <v>40</v>
      </c>
      <c r="AB18" s="8" t="s">
        <v>40</v>
      </c>
      <c r="AC18" s="8" t="s">
        <v>40</v>
      </c>
      <c r="AD18" s="8" t="s">
        <v>40</v>
      </c>
      <c r="AF18" s="4"/>
      <c r="AG18" s="4"/>
      <c r="AH18" s="4"/>
      <c r="AI18" s="4"/>
      <c r="AK18" s="4"/>
      <c r="AL18" s="4"/>
      <c r="AM18" s="4"/>
      <c r="AN18" s="4"/>
      <c r="AP18" s="4"/>
      <c r="AQ18" s="4"/>
      <c r="AR18" s="4"/>
      <c r="AS18" s="4"/>
      <c r="AU18" s="4"/>
      <c r="AV18" s="4"/>
      <c r="AW18" s="4"/>
      <c r="AX18" s="4"/>
    </row>
    <row r="19" spans="1:50" x14ac:dyDescent="0.35">
      <c r="A19" t="s">
        <v>71</v>
      </c>
      <c r="B19" s="9">
        <v>100</v>
      </c>
      <c r="C19" s="9">
        <v>69.8</v>
      </c>
      <c r="D19" s="9">
        <v>99</v>
      </c>
      <c r="E19" s="9">
        <v>5</v>
      </c>
      <c r="F19" t="s">
        <v>38</v>
      </c>
      <c r="G19" s="9">
        <v>40</v>
      </c>
      <c r="H19" s="9">
        <v>21.7</v>
      </c>
      <c r="I19" s="9">
        <v>40</v>
      </c>
      <c r="J19" s="8" t="s">
        <v>37</v>
      </c>
      <c r="K19" t="s">
        <v>67</v>
      </c>
      <c r="L19" s="9">
        <v>60</v>
      </c>
      <c r="M19" s="9">
        <v>48.1</v>
      </c>
      <c r="N19" s="9">
        <v>60</v>
      </c>
      <c r="O19" s="9">
        <v>175</v>
      </c>
      <c r="P19" t="s">
        <v>40</v>
      </c>
      <c r="Q19" s="8" t="s">
        <v>40</v>
      </c>
      <c r="R19" s="8" t="s">
        <v>40</v>
      </c>
      <c r="S19" s="8" t="s">
        <v>40</v>
      </c>
      <c r="T19" s="8" t="s">
        <v>40</v>
      </c>
      <c r="U19" t="s">
        <v>40</v>
      </c>
      <c r="V19" s="8" t="s">
        <v>40</v>
      </c>
      <c r="W19" s="8" t="s">
        <v>40</v>
      </c>
      <c r="X19" s="8" t="s">
        <v>40</v>
      </c>
      <c r="Y19" s="8" t="s">
        <v>40</v>
      </c>
      <c r="Z19" t="s">
        <v>40</v>
      </c>
      <c r="AA19" s="8" t="s">
        <v>40</v>
      </c>
      <c r="AB19" s="8" t="s">
        <v>40</v>
      </c>
      <c r="AC19" s="8" t="s">
        <v>40</v>
      </c>
      <c r="AD19" s="8" t="s">
        <v>40</v>
      </c>
      <c r="AF19" s="4"/>
      <c r="AG19" s="4"/>
      <c r="AH19" s="4"/>
      <c r="AI19" s="4"/>
      <c r="AK19" s="4"/>
      <c r="AL19" s="4"/>
      <c r="AM19" s="4"/>
      <c r="AN19" s="4"/>
      <c r="AP19" s="4"/>
      <c r="AQ19" s="4"/>
      <c r="AR19" s="4"/>
      <c r="AS19" s="4"/>
      <c r="AU19" s="4"/>
      <c r="AV19" s="4"/>
      <c r="AW19" s="4"/>
      <c r="AX19" s="4"/>
    </row>
    <row r="20" spans="1:50" x14ac:dyDescent="0.35">
      <c r="A20" t="s">
        <v>72</v>
      </c>
      <c r="B20" s="9">
        <v>100</v>
      </c>
      <c r="C20" s="9">
        <v>61.1</v>
      </c>
      <c r="D20" s="9">
        <v>92</v>
      </c>
      <c r="E20" s="8" t="s">
        <v>37</v>
      </c>
      <c r="F20" t="s">
        <v>64</v>
      </c>
      <c r="G20" s="9">
        <v>80</v>
      </c>
      <c r="H20" s="9">
        <v>47</v>
      </c>
      <c r="I20" s="9">
        <v>76</v>
      </c>
      <c r="J20" s="8" t="s">
        <v>37</v>
      </c>
      <c r="K20" t="s">
        <v>73</v>
      </c>
      <c r="L20" s="9">
        <v>20</v>
      </c>
      <c r="M20" s="9">
        <v>14.2</v>
      </c>
      <c r="N20" s="9">
        <v>17</v>
      </c>
      <c r="O20" s="9">
        <v>5</v>
      </c>
      <c r="P20" t="s">
        <v>40</v>
      </c>
      <c r="Q20" s="8" t="s">
        <v>40</v>
      </c>
      <c r="R20" s="8" t="s">
        <v>40</v>
      </c>
      <c r="S20" s="8" t="s">
        <v>40</v>
      </c>
      <c r="T20" s="8" t="s">
        <v>40</v>
      </c>
      <c r="U20" t="s">
        <v>40</v>
      </c>
      <c r="V20" s="8" t="s">
        <v>40</v>
      </c>
      <c r="W20" s="8" t="s">
        <v>40</v>
      </c>
      <c r="X20" s="8" t="s">
        <v>40</v>
      </c>
      <c r="Y20" s="8" t="s">
        <v>40</v>
      </c>
      <c r="Z20" t="s">
        <v>40</v>
      </c>
      <c r="AA20" s="8" t="s">
        <v>40</v>
      </c>
      <c r="AB20" s="8" t="s">
        <v>40</v>
      </c>
      <c r="AC20" s="8" t="s">
        <v>40</v>
      </c>
      <c r="AD20" s="8" t="s">
        <v>40</v>
      </c>
      <c r="AF20" s="4"/>
      <c r="AG20" s="4"/>
      <c r="AH20" s="4"/>
      <c r="AI20" s="4"/>
      <c r="AK20" s="4"/>
      <c r="AL20" s="4"/>
      <c r="AM20" s="4"/>
      <c r="AN20" s="4"/>
      <c r="AP20" s="4"/>
      <c r="AQ20" s="4"/>
      <c r="AR20" s="4"/>
      <c r="AS20" s="4"/>
      <c r="AU20" s="4"/>
      <c r="AV20" s="4"/>
      <c r="AW20" s="4"/>
      <c r="AX20" s="4"/>
    </row>
    <row r="21" spans="1:50" x14ac:dyDescent="0.35">
      <c r="A21" t="s">
        <v>74</v>
      </c>
      <c r="B21" s="9">
        <v>120</v>
      </c>
      <c r="C21" s="9">
        <v>91.3</v>
      </c>
      <c r="D21" s="9">
        <v>119</v>
      </c>
      <c r="E21" s="8" t="s">
        <v>37</v>
      </c>
      <c r="F21" t="s">
        <v>38</v>
      </c>
      <c r="G21" s="9">
        <v>90</v>
      </c>
      <c r="H21" s="9">
        <v>65.599999999999994</v>
      </c>
      <c r="I21" s="9">
        <v>89</v>
      </c>
      <c r="J21" s="8" t="s">
        <v>37</v>
      </c>
      <c r="K21" t="s">
        <v>39</v>
      </c>
      <c r="L21" s="9">
        <v>30</v>
      </c>
      <c r="M21" s="9">
        <v>25.6</v>
      </c>
      <c r="N21" s="9">
        <v>30</v>
      </c>
      <c r="O21" s="9">
        <v>70</v>
      </c>
      <c r="P21" t="s">
        <v>40</v>
      </c>
      <c r="Q21" s="8" t="s">
        <v>40</v>
      </c>
      <c r="R21" s="8" t="s">
        <v>40</v>
      </c>
      <c r="S21" s="8" t="s">
        <v>40</v>
      </c>
      <c r="T21" s="8" t="s">
        <v>40</v>
      </c>
      <c r="U21" t="s">
        <v>40</v>
      </c>
      <c r="V21" s="8" t="s">
        <v>40</v>
      </c>
      <c r="W21" s="8" t="s">
        <v>40</v>
      </c>
      <c r="X21" s="8" t="s">
        <v>40</v>
      </c>
      <c r="Y21" s="8" t="s">
        <v>40</v>
      </c>
      <c r="Z21" t="s">
        <v>40</v>
      </c>
      <c r="AA21" s="8" t="s">
        <v>40</v>
      </c>
      <c r="AB21" s="8" t="s">
        <v>40</v>
      </c>
      <c r="AC21" s="8" t="s">
        <v>40</v>
      </c>
      <c r="AD21" s="8" t="s">
        <v>40</v>
      </c>
      <c r="AF21" s="4"/>
      <c r="AG21" s="4"/>
      <c r="AH21" s="4"/>
      <c r="AI21" s="4"/>
      <c r="AK21" s="4"/>
      <c r="AL21" s="4"/>
      <c r="AM21" s="4"/>
      <c r="AN21" s="4"/>
      <c r="AP21" s="4"/>
      <c r="AQ21" s="4"/>
      <c r="AR21" s="4"/>
      <c r="AS21" s="4"/>
      <c r="AU21" s="4"/>
      <c r="AV21" s="4"/>
      <c r="AW21" s="4"/>
      <c r="AX21" s="4"/>
    </row>
    <row r="22" spans="1:50" x14ac:dyDescent="0.35">
      <c r="A22" t="s">
        <v>75</v>
      </c>
      <c r="B22" s="9">
        <v>160</v>
      </c>
      <c r="C22" s="9">
        <v>112.1</v>
      </c>
      <c r="D22" s="9">
        <v>156</v>
      </c>
      <c r="E22" s="8" t="s">
        <v>37</v>
      </c>
      <c r="F22" t="s">
        <v>38</v>
      </c>
      <c r="G22" s="9">
        <v>110</v>
      </c>
      <c r="H22" s="9">
        <v>74.900000000000006</v>
      </c>
      <c r="I22" s="9">
        <v>109</v>
      </c>
      <c r="J22" s="8" t="s">
        <v>37</v>
      </c>
      <c r="K22" t="s">
        <v>39</v>
      </c>
      <c r="L22" s="9">
        <v>50</v>
      </c>
      <c r="M22" s="9">
        <v>37.200000000000003</v>
      </c>
      <c r="N22" s="9">
        <v>50</v>
      </c>
      <c r="O22" s="9">
        <v>20</v>
      </c>
      <c r="P22" t="s">
        <v>40</v>
      </c>
      <c r="Q22" s="8" t="s">
        <v>40</v>
      </c>
      <c r="R22" s="8" t="s">
        <v>40</v>
      </c>
      <c r="S22" s="8" t="s">
        <v>40</v>
      </c>
      <c r="T22" s="8" t="s">
        <v>40</v>
      </c>
      <c r="U22" t="s">
        <v>40</v>
      </c>
      <c r="V22" s="8" t="s">
        <v>40</v>
      </c>
      <c r="W22" s="8" t="s">
        <v>40</v>
      </c>
      <c r="X22" s="8" t="s">
        <v>40</v>
      </c>
      <c r="Y22" s="8" t="s">
        <v>40</v>
      </c>
      <c r="Z22" t="s">
        <v>40</v>
      </c>
      <c r="AA22" s="8" t="s">
        <v>40</v>
      </c>
      <c r="AB22" s="8" t="s">
        <v>40</v>
      </c>
      <c r="AC22" s="8" t="s">
        <v>40</v>
      </c>
      <c r="AD22" s="8" t="s">
        <v>40</v>
      </c>
      <c r="AF22" s="4"/>
      <c r="AG22" s="4"/>
      <c r="AH22" s="4"/>
      <c r="AI22" s="4"/>
      <c r="AK22" s="4"/>
      <c r="AL22" s="4"/>
      <c r="AM22" s="4"/>
      <c r="AN22" s="4"/>
      <c r="AP22" s="4"/>
      <c r="AQ22" s="4"/>
      <c r="AR22" s="4"/>
      <c r="AS22" s="4"/>
      <c r="AU22" s="4"/>
      <c r="AV22" s="4"/>
      <c r="AW22" s="4"/>
      <c r="AX22" s="4"/>
    </row>
    <row r="23" spans="1:50" x14ac:dyDescent="0.35">
      <c r="A23" t="s">
        <v>76</v>
      </c>
      <c r="B23" s="9">
        <v>100</v>
      </c>
      <c r="C23" s="9">
        <v>67.7</v>
      </c>
      <c r="D23" s="9">
        <v>100</v>
      </c>
      <c r="E23" s="9">
        <v>10</v>
      </c>
      <c r="F23" t="s">
        <v>77</v>
      </c>
      <c r="G23" s="9">
        <v>30</v>
      </c>
      <c r="H23" s="9">
        <v>18.5</v>
      </c>
      <c r="I23" s="9">
        <v>30</v>
      </c>
      <c r="J23" s="9">
        <v>365</v>
      </c>
      <c r="K23" t="s">
        <v>78</v>
      </c>
      <c r="L23" s="9">
        <v>40</v>
      </c>
      <c r="M23" s="9">
        <v>28.3</v>
      </c>
      <c r="N23" s="9">
        <v>40</v>
      </c>
      <c r="O23" s="9">
        <v>720</v>
      </c>
      <c r="P23" t="s">
        <v>79</v>
      </c>
      <c r="Q23" s="9">
        <v>30</v>
      </c>
      <c r="R23" s="9">
        <v>20.9</v>
      </c>
      <c r="S23" s="9">
        <v>30</v>
      </c>
      <c r="T23" s="10">
        <v>1030</v>
      </c>
      <c r="U23" t="s">
        <v>40</v>
      </c>
      <c r="V23" s="8" t="s">
        <v>40</v>
      </c>
      <c r="W23" s="8" t="s">
        <v>40</v>
      </c>
      <c r="X23" s="8" t="s">
        <v>40</v>
      </c>
      <c r="Y23" s="8" t="s">
        <v>40</v>
      </c>
      <c r="Z23" t="s">
        <v>40</v>
      </c>
      <c r="AA23" s="8" t="s">
        <v>40</v>
      </c>
      <c r="AB23" s="8" t="s">
        <v>40</v>
      </c>
      <c r="AC23" s="8" t="s">
        <v>40</v>
      </c>
      <c r="AD23" s="8" t="s">
        <v>40</v>
      </c>
      <c r="AF23" s="4"/>
      <c r="AG23" s="4"/>
      <c r="AH23" s="4"/>
      <c r="AI23" s="4"/>
      <c r="AK23" s="4"/>
      <c r="AL23" s="4"/>
      <c r="AM23" s="4"/>
      <c r="AN23" s="4"/>
      <c r="AP23" s="4"/>
      <c r="AQ23" s="4"/>
      <c r="AR23" s="4"/>
      <c r="AS23" s="4"/>
      <c r="AU23" s="4"/>
      <c r="AV23" s="4"/>
      <c r="AW23" s="4"/>
      <c r="AX23" s="4"/>
    </row>
    <row r="24" spans="1:50" x14ac:dyDescent="0.35">
      <c r="A24" t="s">
        <v>80</v>
      </c>
      <c r="B24" s="9">
        <v>100</v>
      </c>
      <c r="C24" s="9">
        <v>57.6</v>
      </c>
      <c r="D24" s="9">
        <v>95</v>
      </c>
      <c r="E24" s="8" t="s">
        <v>37</v>
      </c>
      <c r="F24" t="s">
        <v>55</v>
      </c>
      <c r="G24" s="9">
        <v>20</v>
      </c>
      <c r="H24" s="9">
        <v>9.1999999999999993</v>
      </c>
      <c r="I24" s="9">
        <v>20</v>
      </c>
      <c r="J24" s="8" t="s">
        <v>37</v>
      </c>
      <c r="K24" t="s">
        <v>53</v>
      </c>
      <c r="L24" s="9">
        <v>25</v>
      </c>
      <c r="M24" s="9">
        <v>11.5</v>
      </c>
      <c r="N24" s="9">
        <v>25</v>
      </c>
      <c r="O24" s="8" t="s">
        <v>37</v>
      </c>
      <c r="P24" t="s">
        <v>54</v>
      </c>
      <c r="Q24" s="9">
        <v>25</v>
      </c>
      <c r="R24" s="9">
        <v>13.3</v>
      </c>
      <c r="S24" s="9">
        <v>25</v>
      </c>
      <c r="T24" s="8" t="s">
        <v>37</v>
      </c>
      <c r="U24" t="s">
        <v>67</v>
      </c>
      <c r="V24" s="9">
        <v>30</v>
      </c>
      <c r="W24" s="9">
        <v>23.5</v>
      </c>
      <c r="X24" s="9">
        <v>30</v>
      </c>
      <c r="Y24" s="9">
        <v>50</v>
      </c>
      <c r="Z24" t="s">
        <v>40</v>
      </c>
      <c r="AA24" s="8" t="s">
        <v>40</v>
      </c>
      <c r="AB24" s="8" t="s">
        <v>40</v>
      </c>
      <c r="AC24" s="8" t="s">
        <v>40</v>
      </c>
      <c r="AD24" s="8" t="s">
        <v>40</v>
      </c>
      <c r="AF24" s="4"/>
      <c r="AG24" s="4"/>
      <c r="AH24" s="4"/>
      <c r="AI24" s="4"/>
      <c r="AK24" s="4"/>
      <c r="AL24" s="4"/>
      <c r="AM24" s="4"/>
      <c r="AN24" s="4"/>
      <c r="AP24" s="4"/>
      <c r="AQ24" s="4"/>
      <c r="AR24" s="4"/>
      <c r="AS24" s="4"/>
      <c r="AU24" s="4"/>
      <c r="AV24" s="4"/>
      <c r="AW24" s="4"/>
      <c r="AX24" s="4"/>
    </row>
    <row r="25" spans="1:50" x14ac:dyDescent="0.35">
      <c r="A25" t="s">
        <v>81</v>
      </c>
      <c r="B25" s="9">
        <v>125</v>
      </c>
      <c r="C25" s="9">
        <v>55.6</v>
      </c>
      <c r="D25" s="9">
        <v>107</v>
      </c>
      <c r="E25" s="8" t="s">
        <v>37</v>
      </c>
      <c r="F25" t="s">
        <v>38</v>
      </c>
      <c r="G25" s="9">
        <v>100</v>
      </c>
      <c r="H25" s="9">
        <v>41.3</v>
      </c>
      <c r="I25" s="9">
        <v>87</v>
      </c>
      <c r="J25" s="8" t="s">
        <v>37</v>
      </c>
      <c r="K25" t="s">
        <v>39</v>
      </c>
      <c r="L25" s="9">
        <v>25</v>
      </c>
      <c r="M25" s="9">
        <v>14.3</v>
      </c>
      <c r="N25" s="9">
        <v>25</v>
      </c>
      <c r="O25" s="8" t="s">
        <v>37</v>
      </c>
      <c r="P25" t="s">
        <v>40</v>
      </c>
      <c r="Q25" s="8" t="s">
        <v>40</v>
      </c>
      <c r="R25" s="8" t="s">
        <v>40</v>
      </c>
      <c r="S25" s="8" t="s">
        <v>40</v>
      </c>
      <c r="T25" s="8" t="s">
        <v>40</v>
      </c>
      <c r="U25" t="s">
        <v>40</v>
      </c>
      <c r="V25" s="8" t="s">
        <v>40</v>
      </c>
      <c r="W25" s="8" t="s">
        <v>40</v>
      </c>
      <c r="X25" s="8" t="s">
        <v>40</v>
      </c>
      <c r="Y25" s="8" t="s">
        <v>40</v>
      </c>
      <c r="Z25" t="s">
        <v>40</v>
      </c>
      <c r="AA25" s="8" t="s">
        <v>40</v>
      </c>
      <c r="AB25" s="8" t="s">
        <v>40</v>
      </c>
      <c r="AC25" s="8" t="s">
        <v>40</v>
      </c>
      <c r="AD25" s="8" t="s">
        <v>40</v>
      </c>
      <c r="AF25" s="4"/>
      <c r="AG25" s="4"/>
      <c r="AH25" s="4"/>
      <c r="AI25" s="4"/>
      <c r="AK25" s="4"/>
      <c r="AL25" s="4"/>
      <c r="AM25" s="4"/>
      <c r="AN25" s="4"/>
      <c r="AP25" s="4"/>
      <c r="AQ25" s="4"/>
      <c r="AR25" s="4"/>
      <c r="AS25" s="4"/>
      <c r="AU25" s="4"/>
      <c r="AV25" s="4"/>
      <c r="AW25" s="4"/>
      <c r="AX25" s="4"/>
    </row>
    <row r="26" spans="1:50" x14ac:dyDescent="0.35">
      <c r="A26" t="s">
        <v>82</v>
      </c>
      <c r="B26" s="9">
        <v>100</v>
      </c>
      <c r="C26" s="9">
        <v>61.8</v>
      </c>
      <c r="D26" s="9">
        <v>92</v>
      </c>
      <c r="E26" s="8" t="s">
        <v>37</v>
      </c>
      <c r="F26" t="s">
        <v>38</v>
      </c>
      <c r="G26" s="9">
        <v>30</v>
      </c>
      <c r="H26" s="9">
        <v>13.1</v>
      </c>
      <c r="I26" s="9">
        <v>26</v>
      </c>
      <c r="J26" s="9">
        <v>5</v>
      </c>
      <c r="K26" t="s">
        <v>39</v>
      </c>
      <c r="L26" s="9">
        <v>35</v>
      </c>
      <c r="M26" s="9">
        <v>19.5</v>
      </c>
      <c r="N26" s="9">
        <v>33</v>
      </c>
      <c r="O26" s="9">
        <v>10</v>
      </c>
      <c r="P26" t="s">
        <v>66</v>
      </c>
      <c r="Q26" s="9">
        <v>35</v>
      </c>
      <c r="R26" s="9">
        <v>29.2</v>
      </c>
      <c r="S26" s="9">
        <v>35</v>
      </c>
      <c r="T26" s="9">
        <v>50</v>
      </c>
      <c r="U26" t="s">
        <v>40</v>
      </c>
      <c r="V26" s="8" t="s">
        <v>40</v>
      </c>
      <c r="W26" s="8" t="s">
        <v>40</v>
      </c>
      <c r="X26" s="8" t="s">
        <v>40</v>
      </c>
      <c r="Y26" s="8" t="s">
        <v>40</v>
      </c>
      <c r="Z26" t="s">
        <v>40</v>
      </c>
      <c r="AA26" s="8" t="s">
        <v>40</v>
      </c>
      <c r="AB26" s="8" t="s">
        <v>40</v>
      </c>
      <c r="AC26" s="8" t="s">
        <v>40</v>
      </c>
      <c r="AD26" s="8" t="s">
        <v>40</v>
      </c>
      <c r="AF26" s="4"/>
      <c r="AG26" s="4"/>
      <c r="AH26" s="4"/>
      <c r="AI26" s="4"/>
      <c r="AK26" s="4"/>
      <c r="AL26" s="4"/>
      <c r="AM26" s="4"/>
      <c r="AN26" s="4"/>
      <c r="AP26" s="4"/>
      <c r="AQ26" s="4"/>
      <c r="AR26" s="4"/>
      <c r="AS26" s="4"/>
      <c r="AU26" s="4"/>
      <c r="AV26" s="4"/>
      <c r="AW26" s="4"/>
      <c r="AX26" s="4"/>
    </row>
    <row r="27" spans="1:50" x14ac:dyDescent="0.35">
      <c r="A27" t="s">
        <v>83</v>
      </c>
      <c r="B27" s="9">
        <v>120</v>
      </c>
      <c r="C27" s="9">
        <v>83.6</v>
      </c>
      <c r="D27" s="9">
        <v>120</v>
      </c>
      <c r="E27" s="9">
        <v>65</v>
      </c>
      <c r="F27" t="s">
        <v>53</v>
      </c>
      <c r="G27" s="9">
        <v>30</v>
      </c>
      <c r="H27" s="9">
        <v>19</v>
      </c>
      <c r="I27" s="9">
        <v>30</v>
      </c>
      <c r="J27" s="9">
        <v>170</v>
      </c>
      <c r="K27" t="s">
        <v>54</v>
      </c>
      <c r="L27" s="9">
        <v>15</v>
      </c>
      <c r="M27" s="9">
        <v>10.199999999999999</v>
      </c>
      <c r="N27" s="9">
        <v>15</v>
      </c>
      <c r="O27" s="10">
        <v>1730</v>
      </c>
      <c r="P27" t="s">
        <v>55</v>
      </c>
      <c r="Q27" s="9">
        <v>30</v>
      </c>
      <c r="R27" s="9">
        <v>18</v>
      </c>
      <c r="S27" s="9">
        <v>30</v>
      </c>
      <c r="T27" s="9">
        <v>290</v>
      </c>
      <c r="U27" t="s">
        <v>56</v>
      </c>
      <c r="V27" s="9">
        <v>30</v>
      </c>
      <c r="W27" s="9">
        <v>24.2</v>
      </c>
      <c r="X27" s="9">
        <v>30</v>
      </c>
      <c r="Y27" s="10">
        <v>1895</v>
      </c>
      <c r="Z27" t="s">
        <v>57</v>
      </c>
      <c r="AA27" s="9">
        <v>15</v>
      </c>
      <c r="AB27" s="9">
        <v>12.2</v>
      </c>
      <c r="AC27" s="9">
        <v>15</v>
      </c>
      <c r="AD27" s="10">
        <v>3075</v>
      </c>
      <c r="AF27" s="4"/>
      <c r="AG27" s="4"/>
      <c r="AH27" s="4"/>
      <c r="AI27" s="4"/>
      <c r="AK27" s="4"/>
      <c r="AL27" s="4"/>
      <c r="AM27" s="4"/>
      <c r="AN27" s="4"/>
      <c r="AP27" s="4"/>
      <c r="AQ27" s="4"/>
      <c r="AR27" s="4"/>
      <c r="AS27" s="4"/>
      <c r="AU27" s="4"/>
      <c r="AV27" s="4"/>
      <c r="AW27" s="4"/>
      <c r="AX27" s="4"/>
    </row>
    <row r="28" spans="1:50" x14ac:dyDescent="0.35">
      <c r="A28" t="s">
        <v>84</v>
      </c>
      <c r="B28" s="9">
        <v>120</v>
      </c>
      <c r="C28" s="9">
        <v>82.6</v>
      </c>
      <c r="D28" s="9">
        <v>120</v>
      </c>
      <c r="E28" s="8" t="s">
        <v>37</v>
      </c>
      <c r="F28" t="s">
        <v>53</v>
      </c>
      <c r="G28" s="9">
        <v>30</v>
      </c>
      <c r="H28" s="9">
        <v>20.6</v>
      </c>
      <c r="I28" s="9">
        <v>30</v>
      </c>
      <c r="J28" s="9">
        <v>5</v>
      </c>
      <c r="K28" t="s">
        <v>54</v>
      </c>
      <c r="L28" s="9">
        <v>15</v>
      </c>
      <c r="M28" s="9">
        <v>10.9</v>
      </c>
      <c r="N28" s="9">
        <v>15</v>
      </c>
      <c r="O28" s="9">
        <v>55</v>
      </c>
      <c r="P28" t="s">
        <v>55</v>
      </c>
      <c r="Q28" s="9">
        <v>30</v>
      </c>
      <c r="R28" s="9">
        <v>12.5</v>
      </c>
      <c r="S28" s="9">
        <v>30</v>
      </c>
      <c r="T28" s="8" t="s">
        <v>37</v>
      </c>
      <c r="U28" t="s">
        <v>56</v>
      </c>
      <c r="V28" s="9">
        <v>30</v>
      </c>
      <c r="W28" s="9">
        <v>24.8</v>
      </c>
      <c r="X28" s="9">
        <v>30</v>
      </c>
      <c r="Y28" s="9">
        <v>50</v>
      </c>
      <c r="Z28" t="s">
        <v>57</v>
      </c>
      <c r="AA28" s="9">
        <v>15</v>
      </c>
      <c r="AB28" s="9">
        <v>13.8</v>
      </c>
      <c r="AC28" s="9">
        <v>15</v>
      </c>
      <c r="AD28" s="9">
        <v>110</v>
      </c>
      <c r="AF28" s="4"/>
      <c r="AG28" s="4"/>
      <c r="AH28" s="4"/>
      <c r="AI28" s="4"/>
      <c r="AK28" s="4"/>
      <c r="AL28" s="4"/>
      <c r="AM28" s="4"/>
      <c r="AN28" s="4"/>
      <c r="AP28" s="4"/>
      <c r="AQ28" s="4"/>
      <c r="AR28" s="4"/>
      <c r="AS28" s="4"/>
      <c r="AU28" s="4"/>
      <c r="AV28" s="4"/>
      <c r="AW28" s="4"/>
      <c r="AX28" s="4"/>
    </row>
    <row r="29" spans="1:50" x14ac:dyDescent="0.35">
      <c r="A29" t="s">
        <v>85</v>
      </c>
      <c r="B29" s="9">
        <v>100</v>
      </c>
      <c r="C29" s="9">
        <v>59.2</v>
      </c>
      <c r="D29" s="9">
        <v>99</v>
      </c>
      <c r="E29" s="9">
        <v>5</v>
      </c>
      <c r="F29" t="s">
        <v>38</v>
      </c>
      <c r="G29" s="9">
        <v>80</v>
      </c>
      <c r="H29" s="9">
        <v>44.9</v>
      </c>
      <c r="I29" s="9">
        <v>80</v>
      </c>
      <c r="J29" s="8" t="s">
        <v>37</v>
      </c>
      <c r="K29" t="s">
        <v>39</v>
      </c>
      <c r="L29" s="9">
        <v>20</v>
      </c>
      <c r="M29" s="9">
        <v>14.3</v>
      </c>
      <c r="N29" s="9">
        <v>20</v>
      </c>
      <c r="O29" s="10">
        <v>1170</v>
      </c>
      <c r="P29" t="s">
        <v>40</v>
      </c>
      <c r="Q29" s="8" t="s">
        <v>40</v>
      </c>
      <c r="R29" s="8" t="s">
        <v>40</v>
      </c>
      <c r="S29" s="8" t="s">
        <v>40</v>
      </c>
      <c r="T29" s="8" t="s">
        <v>40</v>
      </c>
      <c r="U29" t="s">
        <v>40</v>
      </c>
      <c r="V29" s="8" t="s">
        <v>40</v>
      </c>
      <c r="W29" s="8" t="s">
        <v>40</v>
      </c>
      <c r="X29" s="8" t="s">
        <v>40</v>
      </c>
      <c r="Y29" s="8" t="s">
        <v>40</v>
      </c>
      <c r="Z29" t="s">
        <v>40</v>
      </c>
      <c r="AA29" s="8" t="s">
        <v>40</v>
      </c>
      <c r="AB29" s="8" t="s">
        <v>40</v>
      </c>
      <c r="AC29" s="8" t="s">
        <v>40</v>
      </c>
      <c r="AD29" s="8" t="s">
        <v>40</v>
      </c>
      <c r="AF29" s="4"/>
      <c r="AG29" s="4"/>
      <c r="AH29" s="4"/>
      <c r="AI29" s="4"/>
      <c r="AK29" s="4"/>
      <c r="AL29" s="4"/>
      <c r="AM29" s="4"/>
      <c r="AN29" s="4"/>
      <c r="AP29" s="4"/>
      <c r="AQ29" s="4"/>
      <c r="AR29" s="4"/>
      <c r="AS29" s="4"/>
      <c r="AU29" s="4"/>
      <c r="AV29" s="4"/>
      <c r="AW29" s="4"/>
      <c r="AX29" s="4"/>
    </row>
    <row r="30" spans="1:50" x14ac:dyDescent="0.35">
      <c r="A30" t="s">
        <v>86</v>
      </c>
      <c r="B30" s="9">
        <v>120</v>
      </c>
      <c r="C30" s="9">
        <v>87.6</v>
      </c>
      <c r="D30" s="9">
        <v>120</v>
      </c>
      <c r="E30" s="9">
        <v>15</v>
      </c>
      <c r="F30" t="s">
        <v>53</v>
      </c>
      <c r="G30" s="9">
        <v>30</v>
      </c>
      <c r="H30" s="9">
        <v>20</v>
      </c>
      <c r="I30" s="9">
        <v>30</v>
      </c>
      <c r="J30" s="9">
        <v>65</v>
      </c>
      <c r="K30" t="s">
        <v>54</v>
      </c>
      <c r="L30" s="9">
        <v>15</v>
      </c>
      <c r="M30" s="9">
        <v>10</v>
      </c>
      <c r="N30" s="9">
        <v>15</v>
      </c>
      <c r="O30" s="9">
        <v>260</v>
      </c>
      <c r="P30" t="s">
        <v>55</v>
      </c>
      <c r="Q30" s="9">
        <v>30</v>
      </c>
      <c r="R30" s="9">
        <v>22.2</v>
      </c>
      <c r="S30" s="9">
        <v>30</v>
      </c>
      <c r="T30" s="9">
        <v>105</v>
      </c>
      <c r="U30" t="s">
        <v>56</v>
      </c>
      <c r="V30" s="9">
        <v>30</v>
      </c>
      <c r="W30" s="9">
        <v>24.6</v>
      </c>
      <c r="X30" s="9">
        <v>30</v>
      </c>
      <c r="Y30" s="9">
        <v>370</v>
      </c>
      <c r="Z30" t="s">
        <v>57</v>
      </c>
      <c r="AA30" s="9">
        <v>15</v>
      </c>
      <c r="AB30" s="9">
        <v>10.8</v>
      </c>
      <c r="AC30" s="9">
        <v>15</v>
      </c>
      <c r="AD30" s="9">
        <v>300</v>
      </c>
      <c r="AF30" s="4"/>
      <c r="AG30" s="4"/>
      <c r="AH30" s="4"/>
      <c r="AI30" s="4"/>
      <c r="AK30" s="4"/>
      <c r="AL30" s="4"/>
      <c r="AM30" s="4"/>
      <c r="AN30" s="4"/>
      <c r="AP30" s="4"/>
      <c r="AQ30" s="4"/>
      <c r="AR30" s="4"/>
      <c r="AS30" s="4"/>
      <c r="AU30" s="4"/>
      <c r="AV30" s="4"/>
      <c r="AW30" s="4"/>
      <c r="AX30" s="4"/>
    </row>
    <row r="31" spans="1:50" x14ac:dyDescent="0.35">
      <c r="A31" t="s">
        <v>87</v>
      </c>
      <c r="B31" s="9">
        <v>90</v>
      </c>
      <c r="C31" s="9">
        <v>56.6</v>
      </c>
      <c r="D31" s="9">
        <v>85</v>
      </c>
      <c r="E31" s="8" t="s">
        <v>37</v>
      </c>
      <c r="F31" t="s">
        <v>88</v>
      </c>
      <c r="G31" s="9">
        <v>35</v>
      </c>
      <c r="H31" s="9">
        <v>21.6</v>
      </c>
      <c r="I31" s="9">
        <v>35</v>
      </c>
      <c r="J31" s="8" t="s">
        <v>37</v>
      </c>
      <c r="K31" t="s">
        <v>89</v>
      </c>
      <c r="L31" s="9">
        <v>55</v>
      </c>
      <c r="M31" s="9">
        <v>35</v>
      </c>
      <c r="N31" s="9">
        <v>54</v>
      </c>
      <c r="O31" s="8" t="s">
        <v>37</v>
      </c>
      <c r="P31" t="s">
        <v>40</v>
      </c>
      <c r="Q31" s="8" t="s">
        <v>40</v>
      </c>
      <c r="R31" s="8" t="s">
        <v>40</v>
      </c>
      <c r="S31" s="8" t="s">
        <v>40</v>
      </c>
      <c r="T31" s="8" t="s">
        <v>40</v>
      </c>
      <c r="U31" t="s">
        <v>40</v>
      </c>
      <c r="V31" s="8" t="s">
        <v>40</v>
      </c>
      <c r="W31" s="8" t="s">
        <v>40</v>
      </c>
      <c r="X31" s="8" t="s">
        <v>40</v>
      </c>
      <c r="Y31" s="8" t="s">
        <v>40</v>
      </c>
      <c r="Z31" t="s">
        <v>40</v>
      </c>
      <c r="AA31" s="8" t="s">
        <v>40</v>
      </c>
      <c r="AB31" s="8" t="s">
        <v>40</v>
      </c>
      <c r="AC31" s="8" t="s">
        <v>40</v>
      </c>
      <c r="AD31" s="8" t="s">
        <v>40</v>
      </c>
      <c r="AF31" s="4"/>
      <c r="AG31" s="4"/>
      <c r="AH31" s="4"/>
      <c r="AI31" s="4"/>
      <c r="AK31" s="4"/>
      <c r="AL31" s="4"/>
      <c r="AM31" s="4"/>
      <c r="AN31" s="4"/>
      <c r="AP31" s="4"/>
      <c r="AQ31" s="4"/>
      <c r="AR31" s="4"/>
      <c r="AS31" s="4"/>
      <c r="AU31" s="4"/>
      <c r="AV31" s="4"/>
      <c r="AW31" s="4"/>
      <c r="AX31" s="4"/>
    </row>
    <row r="32" spans="1:50" x14ac:dyDescent="0.35">
      <c r="A32" t="s">
        <v>90</v>
      </c>
      <c r="B32" s="9">
        <v>120</v>
      </c>
      <c r="C32" s="9">
        <v>78.400000000000006</v>
      </c>
      <c r="D32" s="9">
        <v>117</v>
      </c>
      <c r="E32" s="8" t="s">
        <v>37</v>
      </c>
      <c r="F32" t="s">
        <v>38</v>
      </c>
      <c r="G32" s="9">
        <v>80</v>
      </c>
      <c r="H32" s="9">
        <v>50.6</v>
      </c>
      <c r="I32" s="9">
        <v>79</v>
      </c>
      <c r="J32" s="8" t="s">
        <v>37</v>
      </c>
      <c r="K32" t="s">
        <v>39</v>
      </c>
      <c r="L32" s="9">
        <v>40</v>
      </c>
      <c r="M32" s="9">
        <v>27.7</v>
      </c>
      <c r="N32" s="9">
        <v>40</v>
      </c>
      <c r="O32" s="9">
        <v>15</v>
      </c>
      <c r="P32" t="s">
        <v>40</v>
      </c>
      <c r="Q32" s="8" t="s">
        <v>40</v>
      </c>
      <c r="R32" s="8" t="s">
        <v>40</v>
      </c>
      <c r="S32" s="8" t="s">
        <v>40</v>
      </c>
      <c r="T32" s="8" t="s">
        <v>40</v>
      </c>
      <c r="U32" t="s">
        <v>40</v>
      </c>
      <c r="V32" s="8" t="s">
        <v>40</v>
      </c>
      <c r="W32" s="8" t="s">
        <v>40</v>
      </c>
      <c r="X32" s="8" t="s">
        <v>40</v>
      </c>
      <c r="Y32" s="8" t="s">
        <v>40</v>
      </c>
      <c r="Z32" t="s">
        <v>40</v>
      </c>
      <c r="AA32" s="8" t="s">
        <v>40</v>
      </c>
      <c r="AB32" s="8" t="s">
        <v>40</v>
      </c>
      <c r="AC32" s="8" t="s">
        <v>40</v>
      </c>
      <c r="AD32" s="8" t="s">
        <v>40</v>
      </c>
      <c r="AF32" s="4"/>
      <c r="AG32" s="4"/>
      <c r="AH32" s="4"/>
      <c r="AI32" s="4"/>
      <c r="AK32" s="4"/>
      <c r="AL32" s="4"/>
      <c r="AM32" s="4"/>
      <c r="AN32" s="4"/>
      <c r="AP32" s="4"/>
      <c r="AQ32" s="4"/>
      <c r="AR32" s="4"/>
      <c r="AS32" s="4"/>
      <c r="AU32" s="4"/>
      <c r="AV32" s="4"/>
      <c r="AW32" s="4"/>
      <c r="AX32" s="4"/>
    </row>
    <row r="33" spans="1:50" x14ac:dyDescent="0.35">
      <c r="A33" t="s">
        <v>91</v>
      </c>
      <c r="B33" s="9">
        <v>120</v>
      </c>
      <c r="C33" s="9">
        <v>81</v>
      </c>
      <c r="D33" s="9">
        <v>117</v>
      </c>
      <c r="E33" s="8" t="s">
        <v>37</v>
      </c>
      <c r="F33" t="s">
        <v>92</v>
      </c>
      <c r="G33" s="9">
        <v>30</v>
      </c>
      <c r="H33" s="9">
        <v>19.899999999999999</v>
      </c>
      <c r="I33" s="9">
        <v>30</v>
      </c>
      <c r="J33" s="9">
        <v>5</v>
      </c>
      <c r="K33" t="s">
        <v>93</v>
      </c>
      <c r="L33" s="9">
        <v>20</v>
      </c>
      <c r="M33" s="9">
        <v>13.1</v>
      </c>
      <c r="N33" s="9">
        <v>20</v>
      </c>
      <c r="O33" s="9">
        <v>10</v>
      </c>
      <c r="P33" t="s">
        <v>94</v>
      </c>
      <c r="Q33" s="9">
        <v>20</v>
      </c>
      <c r="R33" s="9">
        <v>11.9</v>
      </c>
      <c r="S33" s="9">
        <v>20</v>
      </c>
      <c r="T33" s="8" t="s">
        <v>37</v>
      </c>
      <c r="U33" t="s">
        <v>95</v>
      </c>
      <c r="V33" s="9">
        <v>30</v>
      </c>
      <c r="W33" s="9">
        <v>21.9</v>
      </c>
      <c r="X33" s="9">
        <v>30</v>
      </c>
      <c r="Y33" s="9">
        <v>5</v>
      </c>
      <c r="Z33" t="s">
        <v>96</v>
      </c>
      <c r="AA33" s="9">
        <v>20</v>
      </c>
      <c r="AB33" s="9">
        <v>14.3</v>
      </c>
      <c r="AC33" s="9">
        <v>20</v>
      </c>
      <c r="AD33" s="9">
        <v>10</v>
      </c>
      <c r="AF33" s="4"/>
      <c r="AG33" s="4"/>
      <c r="AH33" s="4"/>
      <c r="AI33" s="4"/>
      <c r="AK33" s="4"/>
      <c r="AL33" s="4"/>
      <c r="AM33" s="4"/>
      <c r="AN33" s="4"/>
      <c r="AP33" s="4"/>
      <c r="AQ33" s="4"/>
      <c r="AR33" s="4"/>
      <c r="AS33" s="4"/>
      <c r="AU33" s="4"/>
      <c r="AV33" s="4"/>
      <c r="AW33" s="4"/>
      <c r="AX33" s="4"/>
    </row>
    <row r="34" spans="1:50" x14ac:dyDescent="0.35">
      <c r="A34" t="s">
        <v>97</v>
      </c>
      <c r="B34" s="9">
        <v>120</v>
      </c>
      <c r="C34" s="9">
        <v>73.2</v>
      </c>
      <c r="D34" s="9">
        <v>115</v>
      </c>
      <c r="E34" s="8" t="s">
        <v>37</v>
      </c>
      <c r="F34" t="s">
        <v>38</v>
      </c>
      <c r="G34" s="9">
        <v>60</v>
      </c>
      <c r="H34" s="9">
        <v>31.7</v>
      </c>
      <c r="I34" s="9">
        <v>56</v>
      </c>
      <c r="J34" s="8" t="s">
        <v>37</v>
      </c>
      <c r="K34" t="s">
        <v>39</v>
      </c>
      <c r="L34" s="9">
        <v>60</v>
      </c>
      <c r="M34" s="9">
        <v>41.5</v>
      </c>
      <c r="N34" s="9">
        <v>60</v>
      </c>
      <c r="O34" s="8" t="s">
        <v>37</v>
      </c>
      <c r="P34" t="s">
        <v>40</v>
      </c>
      <c r="Q34" s="8" t="s">
        <v>40</v>
      </c>
      <c r="R34" s="8" t="s">
        <v>40</v>
      </c>
      <c r="S34" s="8" t="s">
        <v>40</v>
      </c>
      <c r="T34" s="8" t="s">
        <v>40</v>
      </c>
      <c r="U34" t="s">
        <v>40</v>
      </c>
      <c r="V34" s="8" t="s">
        <v>40</v>
      </c>
      <c r="W34" s="8" t="s">
        <v>40</v>
      </c>
      <c r="X34" s="8" t="s">
        <v>40</v>
      </c>
      <c r="Y34" s="8" t="s">
        <v>40</v>
      </c>
      <c r="Z34" t="s">
        <v>40</v>
      </c>
      <c r="AA34" s="8" t="s">
        <v>40</v>
      </c>
      <c r="AB34" s="8" t="s">
        <v>40</v>
      </c>
      <c r="AC34" s="8" t="s">
        <v>40</v>
      </c>
      <c r="AD34" s="8" t="s">
        <v>40</v>
      </c>
      <c r="AF34" s="4"/>
      <c r="AG34" s="4"/>
      <c r="AH34" s="4"/>
      <c r="AI34" s="4"/>
      <c r="AK34" s="4"/>
      <c r="AL34" s="4"/>
      <c r="AM34" s="4"/>
      <c r="AN34" s="4"/>
      <c r="AP34" s="4"/>
      <c r="AQ34" s="4"/>
      <c r="AR34" s="4"/>
      <c r="AS34" s="4"/>
      <c r="AU34" s="4"/>
      <c r="AV34" s="4"/>
      <c r="AW34" s="4"/>
      <c r="AX34" s="4"/>
    </row>
    <row r="35" spans="1:50" x14ac:dyDescent="0.35">
      <c r="A35" t="s">
        <v>98</v>
      </c>
      <c r="B35" s="9">
        <v>100</v>
      </c>
      <c r="C35" s="9">
        <v>60.4</v>
      </c>
      <c r="D35" s="9">
        <v>100</v>
      </c>
      <c r="E35" s="9">
        <v>10</v>
      </c>
      <c r="F35" t="s">
        <v>38</v>
      </c>
      <c r="G35" s="9">
        <v>80</v>
      </c>
      <c r="H35" s="9">
        <v>44.7</v>
      </c>
      <c r="I35" s="9">
        <v>80</v>
      </c>
      <c r="J35" s="9">
        <v>35</v>
      </c>
      <c r="K35" t="s">
        <v>39</v>
      </c>
      <c r="L35" s="9">
        <v>20</v>
      </c>
      <c r="M35" s="9">
        <v>15.7</v>
      </c>
      <c r="N35" s="9">
        <v>20</v>
      </c>
      <c r="O35" s="9">
        <v>990</v>
      </c>
      <c r="P35" t="s">
        <v>40</v>
      </c>
      <c r="Q35" s="8" t="s">
        <v>40</v>
      </c>
      <c r="R35" s="8" t="s">
        <v>40</v>
      </c>
      <c r="S35" s="8" t="s">
        <v>40</v>
      </c>
      <c r="T35" s="8" t="s">
        <v>40</v>
      </c>
      <c r="U35" t="s">
        <v>40</v>
      </c>
      <c r="V35" s="8" t="s">
        <v>40</v>
      </c>
      <c r="W35" s="8" t="s">
        <v>40</v>
      </c>
      <c r="X35" s="8" t="s">
        <v>40</v>
      </c>
      <c r="Y35" s="8" t="s">
        <v>40</v>
      </c>
      <c r="Z35" t="s">
        <v>40</v>
      </c>
      <c r="AA35" s="8" t="s">
        <v>40</v>
      </c>
      <c r="AB35" s="8" t="s">
        <v>40</v>
      </c>
      <c r="AC35" s="8" t="s">
        <v>40</v>
      </c>
      <c r="AD35" s="8" t="s">
        <v>40</v>
      </c>
      <c r="AF35" s="4"/>
      <c r="AG35" s="4"/>
      <c r="AH35" s="4"/>
      <c r="AI35" s="4"/>
      <c r="AK35" s="4"/>
      <c r="AL35" s="4"/>
      <c r="AM35" s="4"/>
      <c r="AN35" s="4"/>
      <c r="AP35" s="4"/>
      <c r="AQ35" s="4"/>
      <c r="AR35" s="4"/>
      <c r="AS35" s="4"/>
      <c r="AU35" s="4"/>
      <c r="AV35" s="4"/>
      <c r="AW35" s="4"/>
      <c r="AX35" s="4"/>
    </row>
    <row r="36" spans="1:50" x14ac:dyDescent="0.35">
      <c r="A36" t="s">
        <v>99</v>
      </c>
      <c r="B36" s="9">
        <v>120</v>
      </c>
      <c r="C36" s="9">
        <v>83.1</v>
      </c>
      <c r="D36" s="9">
        <v>119</v>
      </c>
      <c r="E36" s="9">
        <v>5</v>
      </c>
      <c r="F36" t="s">
        <v>53</v>
      </c>
      <c r="G36" s="9">
        <v>30</v>
      </c>
      <c r="H36" s="9">
        <v>17.8</v>
      </c>
      <c r="I36" s="9">
        <v>30</v>
      </c>
      <c r="J36" s="9">
        <v>10</v>
      </c>
      <c r="K36" t="s">
        <v>54</v>
      </c>
      <c r="L36" s="9">
        <v>15</v>
      </c>
      <c r="M36" s="9">
        <v>10.4</v>
      </c>
      <c r="N36" s="9">
        <v>15</v>
      </c>
      <c r="O36" s="9">
        <v>80</v>
      </c>
      <c r="P36" t="s">
        <v>55</v>
      </c>
      <c r="Q36" s="9">
        <v>30</v>
      </c>
      <c r="R36" s="9">
        <v>18.100000000000001</v>
      </c>
      <c r="S36" s="9">
        <v>30</v>
      </c>
      <c r="T36" s="9">
        <v>5</v>
      </c>
      <c r="U36" t="s">
        <v>56</v>
      </c>
      <c r="V36" s="9">
        <v>30</v>
      </c>
      <c r="W36" s="9">
        <v>25</v>
      </c>
      <c r="X36" s="9">
        <v>30</v>
      </c>
      <c r="Y36" s="9">
        <v>135</v>
      </c>
      <c r="Z36" t="s">
        <v>57</v>
      </c>
      <c r="AA36" s="9">
        <v>15</v>
      </c>
      <c r="AB36" s="9">
        <v>11.8</v>
      </c>
      <c r="AC36" s="9">
        <v>15</v>
      </c>
      <c r="AD36" s="9">
        <v>100</v>
      </c>
      <c r="AF36" s="4"/>
      <c r="AG36" s="4"/>
      <c r="AH36" s="4"/>
      <c r="AI36" s="4"/>
      <c r="AK36" s="4"/>
      <c r="AL36" s="4"/>
      <c r="AM36" s="4"/>
      <c r="AN36" s="4"/>
      <c r="AP36" s="4"/>
      <c r="AQ36" s="4"/>
      <c r="AR36" s="4"/>
      <c r="AS36" s="4"/>
      <c r="AU36" s="4"/>
      <c r="AV36" s="4"/>
      <c r="AW36" s="4"/>
      <c r="AX36" s="4"/>
    </row>
    <row r="37" spans="1:50" x14ac:dyDescent="0.35">
      <c r="A37" t="s">
        <v>100</v>
      </c>
      <c r="B37" s="9">
        <v>100</v>
      </c>
      <c r="C37" s="9">
        <v>80.2</v>
      </c>
      <c r="D37" s="9">
        <v>100</v>
      </c>
      <c r="E37" s="8" t="s">
        <v>37</v>
      </c>
      <c r="F37" t="s">
        <v>101</v>
      </c>
      <c r="G37" s="9">
        <v>50</v>
      </c>
      <c r="H37" s="9">
        <v>38.200000000000003</v>
      </c>
      <c r="I37" s="9">
        <v>50</v>
      </c>
      <c r="J37" s="9">
        <v>5</v>
      </c>
      <c r="K37" t="s">
        <v>102</v>
      </c>
      <c r="L37" s="9">
        <v>50</v>
      </c>
      <c r="M37" s="9">
        <v>42</v>
      </c>
      <c r="N37" s="9">
        <v>50</v>
      </c>
      <c r="O37" s="9">
        <v>15</v>
      </c>
      <c r="P37" t="s">
        <v>40</v>
      </c>
      <c r="Q37" s="8" t="s">
        <v>40</v>
      </c>
      <c r="R37" s="8" t="s">
        <v>40</v>
      </c>
      <c r="S37" s="8" t="s">
        <v>40</v>
      </c>
      <c r="T37" s="8" t="s">
        <v>40</v>
      </c>
      <c r="U37" t="s">
        <v>40</v>
      </c>
      <c r="V37" s="8" t="s">
        <v>40</v>
      </c>
      <c r="W37" s="8" t="s">
        <v>40</v>
      </c>
      <c r="X37" s="8" t="s">
        <v>40</v>
      </c>
      <c r="Y37" s="8" t="s">
        <v>40</v>
      </c>
      <c r="Z37" t="s">
        <v>40</v>
      </c>
      <c r="AA37" s="8" t="s">
        <v>40</v>
      </c>
      <c r="AB37" s="8" t="s">
        <v>40</v>
      </c>
      <c r="AC37" s="8" t="s">
        <v>40</v>
      </c>
      <c r="AD37" s="8" t="s">
        <v>40</v>
      </c>
      <c r="AF37" s="4"/>
      <c r="AG37" s="4"/>
      <c r="AH37" s="4"/>
      <c r="AI37" s="4"/>
      <c r="AK37" s="4"/>
      <c r="AL37" s="4"/>
      <c r="AM37" s="4"/>
      <c r="AN37" s="4"/>
      <c r="AP37" s="4"/>
      <c r="AQ37" s="4"/>
      <c r="AR37" s="4"/>
      <c r="AS37" s="4"/>
      <c r="AU37" s="4"/>
      <c r="AV37" s="4"/>
      <c r="AW37" s="4"/>
      <c r="AX37" s="4"/>
    </row>
    <row r="38" spans="1:50" x14ac:dyDescent="0.35">
      <c r="A38" t="s">
        <v>103</v>
      </c>
      <c r="B38" s="9">
        <v>120</v>
      </c>
      <c r="C38" s="9">
        <v>98</v>
      </c>
      <c r="D38" s="9">
        <v>120</v>
      </c>
      <c r="E38" s="9">
        <v>10</v>
      </c>
      <c r="F38" t="s">
        <v>53</v>
      </c>
      <c r="G38" s="9">
        <v>30</v>
      </c>
      <c r="H38" s="9">
        <v>20.7</v>
      </c>
      <c r="I38" s="9">
        <v>30</v>
      </c>
      <c r="J38" s="9">
        <v>20</v>
      </c>
      <c r="K38" t="s">
        <v>54</v>
      </c>
      <c r="L38" s="9">
        <v>15</v>
      </c>
      <c r="M38" s="9">
        <v>12.8</v>
      </c>
      <c r="N38" s="9">
        <v>15</v>
      </c>
      <c r="O38" s="9">
        <v>205</v>
      </c>
      <c r="P38" t="s">
        <v>55</v>
      </c>
      <c r="Q38" s="9">
        <v>30</v>
      </c>
      <c r="R38" s="9">
        <v>22.9</v>
      </c>
      <c r="S38" s="9">
        <v>30</v>
      </c>
      <c r="T38" s="9">
        <v>70</v>
      </c>
      <c r="U38" t="s">
        <v>56</v>
      </c>
      <c r="V38" s="9">
        <v>30</v>
      </c>
      <c r="W38" s="9">
        <v>28.6</v>
      </c>
      <c r="X38" s="9">
        <v>30</v>
      </c>
      <c r="Y38" s="9">
        <v>275</v>
      </c>
      <c r="Z38" t="s">
        <v>57</v>
      </c>
      <c r="AA38" s="9">
        <v>15</v>
      </c>
      <c r="AB38" s="9">
        <v>13.1</v>
      </c>
      <c r="AC38" s="9">
        <v>15</v>
      </c>
      <c r="AD38" s="9">
        <v>200</v>
      </c>
      <c r="AF38" s="4"/>
      <c r="AG38" s="4"/>
      <c r="AH38" s="4"/>
      <c r="AI38" s="4"/>
      <c r="AK38" s="4"/>
      <c r="AL38" s="4"/>
      <c r="AM38" s="4"/>
      <c r="AN38" s="4"/>
      <c r="AP38" s="4"/>
      <c r="AQ38" s="4"/>
      <c r="AR38" s="4"/>
      <c r="AS38" s="4"/>
      <c r="AU38" s="4"/>
      <c r="AV38" s="4"/>
      <c r="AW38" s="4"/>
      <c r="AX38" s="4"/>
    </row>
    <row r="39" spans="1:50" x14ac:dyDescent="0.35">
      <c r="A39" t="s">
        <v>104</v>
      </c>
      <c r="B39" s="9">
        <v>120</v>
      </c>
      <c r="C39" s="9">
        <v>114.6</v>
      </c>
      <c r="D39" s="9">
        <v>120</v>
      </c>
      <c r="E39" s="8" t="s">
        <v>37</v>
      </c>
      <c r="F39" t="s">
        <v>53</v>
      </c>
      <c r="G39" s="9">
        <v>30</v>
      </c>
      <c r="H39" s="9">
        <v>27.4</v>
      </c>
      <c r="I39" s="9">
        <v>30</v>
      </c>
      <c r="J39" s="9">
        <v>5</v>
      </c>
      <c r="K39" t="s">
        <v>54</v>
      </c>
      <c r="L39" s="9">
        <v>15</v>
      </c>
      <c r="M39" s="9">
        <v>14.8</v>
      </c>
      <c r="N39" s="9">
        <v>15</v>
      </c>
      <c r="O39" s="9">
        <v>35</v>
      </c>
      <c r="P39" t="s">
        <v>55</v>
      </c>
      <c r="Q39" s="9">
        <v>30</v>
      </c>
      <c r="R39" s="9">
        <v>28.9</v>
      </c>
      <c r="S39" s="9">
        <v>30</v>
      </c>
      <c r="T39" s="9">
        <v>20</v>
      </c>
      <c r="U39" t="s">
        <v>56</v>
      </c>
      <c r="V39" s="9">
        <v>30</v>
      </c>
      <c r="W39" s="9">
        <v>29.3</v>
      </c>
      <c r="X39" s="9">
        <v>30</v>
      </c>
      <c r="Y39" s="9">
        <v>35</v>
      </c>
      <c r="Z39" t="s">
        <v>57</v>
      </c>
      <c r="AA39" s="9">
        <v>15</v>
      </c>
      <c r="AB39" s="9">
        <v>14.3</v>
      </c>
      <c r="AC39" s="9">
        <v>15</v>
      </c>
      <c r="AD39" s="9">
        <v>30</v>
      </c>
      <c r="AF39" s="4"/>
      <c r="AG39" s="4"/>
      <c r="AH39" s="4"/>
      <c r="AI39" s="4"/>
      <c r="AK39" s="4"/>
      <c r="AL39" s="4"/>
      <c r="AM39" s="4"/>
      <c r="AN39" s="4"/>
      <c r="AP39" s="4"/>
      <c r="AQ39" s="4"/>
      <c r="AR39" s="4"/>
      <c r="AS39" s="4"/>
      <c r="AU39" s="4"/>
      <c r="AV39" s="4"/>
      <c r="AW39" s="4"/>
      <c r="AX39" s="4"/>
    </row>
    <row r="40" spans="1:50" x14ac:dyDescent="0.35">
      <c r="A40" t="s">
        <v>105</v>
      </c>
      <c r="B40" s="9">
        <v>90</v>
      </c>
      <c r="C40" s="9">
        <v>51.7</v>
      </c>
      <c r="D40" s="9">
        <v>79</v>
      </c>
      <c r="E40" s="8" t="s">
        <v>37</v>
      </c>
      <c r="F40" t="s">
        <v>88</v>
      </c>
      <c r="G40" s="9">
        <v>40</v>
      </c>
      <c r="H40" s="9">
        <v>23.5</v>
      </c>
      <c r="I40" s="9">
        <v>38</v>
      </c>
      <c r="J40" s="8" t="s">
        <v>37</v>
      </c>
      <c r="K40" t="s">
        <v>89</v>
      </c>
      <c r="L40" s="9">
        <v>50</v>
      </c>
      <c r="M40" s="9">
        <v>28.2</v>
      </c>
      <c r="N40" s="9">
        <v>43</v>
      </c>
      <c r="O40" s="8" t="s">
        <v>37</v>
      </c>
      <c r="P40" t="s">
        <v>40</v>
      </c>
      <c r="Q40" s="8" t="s">
        <v>40</v>
      </c>
      <c r="R40" s="8" t="s">
        <v>40</v>
      </c>
      <c r="S40" s="8" t="s">
        <v>40</v>
      </c>
      <c r="T40" s="8" t="s">
        <v>40</v>
      </c>
      <c r="U40" t="s">
        <v>40</v>
      </c>
      <c r="V40" s="8" t="s">
        <v>40</v>
      </c>
      <c r="W40" s="8" t="s">
        <v>40</v>
      </c>
      <c r="X40" s="8" t="s">
        <v>40</v>
      </c>
      <c r="Y40" s="8" t="s">
        <v>40</v>
      </c>
      <c r="Z40" t="s">
        <v>40</v>
      </c>
      <c r="AA40" s="8" t="s">
        <v>40</v>
      </c>
      <c r="AB40" s="8" t="s">
        <v>40</v>
      </c>
      <c r="AC40" s="8" t="s">
        <v>40</v>
      </c>
      <c r="AD40" s="8" t="s">
        <v>40</v>
      </c>
      <c r="AF40" s="4"/>
      <c r="AG40" s="4"/>
      <c r="AH40" s="4"/>
      <c r="AI40" s="4"/>
      <c r="AK40" s="4"/>
      <c r="AL40" s="4"/>
      <c r="AM40" s="4"/>
      <c r="AN40" s="4"/>
      <c r="AP40" s="4"/>
      <c r="AQ40" s="4"/>
      <c r="AR40" s="4"/>
      <c r="AS40" s="4"/>
      <c r="AU40" s="4"/>
      <c r="AV40" s="4"/>
      <c r="AW40" s="4"/>
      <c r="AX40" s="4"/>
    </row>
    <row r="41" spans="1:50" x14ac:dyDescent="0.35">
      <c r="A41" t="s">
        <v>106</v>
      </c>
      <c r="B41" s="9">
        <v>90</v>
      </c>
      <c r="C41" s="9">
        <v>55.9</v>
      </c>
      <c r="D41" s="9">
        <v>90</v>
      </c>
      <c r="E41" s="9">
        <v>260</v>
      </c>
      <c r="F41" t="s">
        <v>43</v>
      </c>
      <c r="G41" s="9">
        <v>40</v>
      </c>
      <c r="H41" s="9">
        <v>25.1</v>
      </c>
      <c r="I41" s="9">
        <v>40</v>
      </c>
      <c r="J41" s="9">
        <v>760</v>
      </c>
      <c r="K41" t="s">
        <v>44</v>
      </c>
      <c r="L41" s="9">
        <v>50</v>
      </c>
      <c r="M41" s="9">
        <v>30.8</v>
      </c>
      <c r="N41" s="9">
        <v>50</v>
      </c>
      <c r="O41" s="9">
        <v>620</v>
      </c>
      <c r="P41" t="s">
        <v>40</v>
      </c>
      <c r="Q41" s="8" t="s">
        <v>40</v>
      </c>
      <c r="R41" s="8" t="s">
        <v>40</v>
      </c>
      <c r="S41" s="8" t="s">
        <v>40</v>
      </c>
      <c r="T41" s="8" t="s">
        <v>40</v>
      </c>
      <c r="U41" t="s">
        <v>40</v>
      </c>
      <c r="V41" s="8" t="s">
        <v>40</v>
      </c>
      <c r="W41" s="8" t="s">
        <v>40</v>
      </c>
      <c r="X41" s="8" t="s">
        <v>40</v>
      </c>
      <c r="Y41" s="8" t="s">
        <v>40</v>
      </c>
      <c r="Z41" t="s">
        <v>40</v>
      </c>
      <c r="AA41" s="8" t="s">
        <v>40</v>
      </c>
      <c r="AB41" s="8" t="s">
        <v>40</v>
      </c>
      <c r="AC41" s="8" t="s">
        <v>40</v>
      </c>
      <c r="AD41" s="8" t="s">
        <v>40</v>
      </c>
      <c r="AF41" s="4"/>
      <c r="AG41" s="4"/>
      <c r="AH41" s="4"/>
      <c r="AI41" s="4"/>
      <c r="AK41" s="4"/>
      <c r="AL41" s="4"/>
      <c r="AM41" s="4"/>
      <c r="AN41" s="4"/>
      <c r="AP41" s="4"/>
      <c r="AQ41" s="4"/>
      <c r="AR41" s="4"/>
      <c r="AS41" s="4"/>
      <c r="AU41" s="4"/>
      <c r="AV41" s="4"/>
      <c r="AW41" s="4"/>
      <c r="AX41" s="4"/>
    </row>
    <row r="42" spans="1:50" x14ac:dyDescent="0.35">
      <c r="A42" t="s">
        <v>107</v>
      </c>
      <c r="B42" s="9">
        <v>120</v>
      </c>
      <c r="C42" s="9">
        <v>74.900000000000006</v>
      </c>
      <c r="D42" s="9">
        <v>117</v>
      </c>
      <c r="E42" s="8" t="s">
        <v>37</v>
      </c>
      <c r="F42" t="s">
        <v>38</v>
      </c>
      <c r="G42" s="9">
        <v>60</v>
      </c>
      <c r="H42" s="9">
        <v>34.1</v>
      </c>
      <c r="I42" s="9">
        <v>60</v>
      </c>
      <c r="J42" s="8" t="s">
        <v>37</v>
      </c>
      <c r="K42" t="s">
        <v>39</v>
      </c>
      <c r="L42" s="9">
        <v>60</v>
      </c>
      <c r="M42" s="9">
        <v>40.799999999999997</v>
      </c>
      <c r="N42" s="9">
        <v>60</v>
      </c>
      <c r="O42" s="9">
        <v>20</v>
      </c>
      <c r="P42" t="s">
        <v>40</v>
      </c>
      <c r="Q42" s="8" t="s">
        <v>40</v>
      </c>
      <c r="R42" s="8" t="s">
        <v>40</v>
      </c>
      <c r="S42" s="8" t="s">
        <v>40</v>
      </c>
      <c r="T42" s="8" t="s">
        <v>40</v>
      </c>
      <c r="U42" t="s">
        <v>40</v>
      </c>
      <c r="V42" s="8" t="s">
        <v>40</v>
      </c>
      <c r="W42" s="8" t="s">
        <v>40</v>
      </c>
      <c r="X42" s="8" t="s">
        <v>40</v>
      </c>
      <c r="Y42" s="8" t="s">
        <v>40</v>
      </c>
      <c r="Z42" t="s">
        <v>40</v>
      </c>
      <c r="AA42" s="8" t="s">
        <v>40</v>
      </c>
      <c r="AB42" s="8" t="s">
        <v>40</v>
      </c>
      <c r="AC42" s="8" t="s">
        <v>40</v>
      </c>
      <c r="AD42" s="8" t="s">
        <v>40</v>
      </c>
      <c r="AF42" s="4"/>
      <c r="AG42" s="4"/>
      <c r="AH42" s="4"/>
      <c r="AI42" s="4"/>
      <c r="AK42" s="4"/>
      <c r="AL42" s="4"/>
      <c r="AM42" s="4"/>
      <c r="AN42" s="4"/>
      <c r="AP42" s="4"/>
      <c r="AQ42" s="4"/>
      <c r="AR42" s="4"/>
      <c r="AS42" s="4"/>
      <c r="AU42" s="4"/>
      <c r="AV42" s="4"/>
      <c r="AW42" s="4"/>
      <c r="AX42" s="4"/>
    </row>
    <row r="43" spans="1:50" x14ac:dyDescent="0.35">
      <c r="A43" t="s">
        <v>108</v>
      </c>
      <c r="B43" s="9">
        <v>100</v>
      </c>
      <c r="C43" s="9">
        <v>59.8</v>
      </c>
      <c r="D43" s="9">
        <v>100</v>
      </c>
      <c r="E43" s="9">
        <v>10</v>
      </c>
      <c r="F43" t="s">
        <v>38</v>
      </c>
      <c r="G43" s="9">
        <v>80</v>
      </c>
      <c r="H43" s="9">
        <v>46</v>
      </c>
      <c r="I43" s="9">
        <v>80</v>
      </c>
      <c r="J43" s="9">
        <v>10</v>
      </c>
      <c r="K43" t="s">
        <v>39</v>
      </c>
      <c r="L43" s="9">
        <v>20</v>
      </c>
      <c r="M43" s="9">
        <v>13.9</v>
      </c>
      <c r="N43" s="9">
        <v>20</v>
      </c>
      <c r="O43" s="10">
        <v>1150</v>
      </c>
      <c r="P43" t="s">
        <v>40</v>
      </c>
      <c r="Q43" s="8" t="s">
        <v>40</v>
      </c>
      <c r="R43" s="8" t="s">
        <v>40</v>
      </c>
      <c r="S43" s="8" t="s">
        <v>40</v>
      </c>
      <c r="T43" s="8" t="s">
        <v>40</v>
      </c>
      <c r="U43" t="s">
        <v>40</v>
      </c>
      <c r="V43" s="8" t="s">
        <v>40</v>
      </c>
      <c r="W43" s="8" t="s">
        <v>40</v>
      </c>
      <c r="X43" s="8" t="s">
        <v>40</v>
      </c>
      <c r="Y43" s="8" t="s">
        <v>40</v>
      </c>
      <c r="Z43" t="s">
        <v>40</v>
      </c>
      <c r="AA43" s="8" t="s">
        <v>40</v>
      </c>
      <c r="AB43" s="8" t="s">
        <v>40</v>
      </c>
      <c r="AC43" s="8" t="s">
        <v>40</v>
      </c>
      <c r="AD43" s="8" t="s">
        <v>40</v>
      </c>
      <c r="AF43" s="4"/>
      <c r="AG43" s="4"/>
      <c r="AH43" s="4"/>
      <c r="AI43" s="4"/>
      <c r="AK43" s="4"/>
      <c r="AL43" s="4"/>
      <c r="AM43" s="4"/>
      <c r="AN43" s="4"/>
      <c r="AP43" s="4"/>
      <c r="AQ43" s="4"/>
      <c r="AR43" s="4"/>
      <c r="AS43" s="4"/>
      <c r="AU43" s="4"/>
      <c r="AV43" s="4"/>
      <c r="AW43" s="4"/>
      <c r="AX43" s="4"/>
    </row>
    <row r="44" spans="1:50" x14ac:dyDescent="0.35">
      <c r="A44" t="s">
        <v>109</v>
      </c>
      <c r="B44" s="9">
        <v>100</v>
      </c>
      <c r="C44" s="9">
        <v>67.900000000000006</v>
      </c>
      <c r="D44" s="9">
        <v>100</v>
      </c>
      <c r="E44" s="8" t="s">
        <v>37</v>
      </c>
      <c r="F44" t="s">
        <v>38</v>
      </c>
      <c r="G44" s="9">
        <v>35</v>
      </c>
      <c r="H44" s="9">
        <v>22</v>
      </c>
      <c r="I44" s="9">
        <v>35</v>
      </c>
      <c r="J44" s="8" t="s">
        <v>37</v>
      </c>
      <c r="K44" t="s">
        <v>110</v>
      </c>
      <c r="L44" s="9">
        <v>25</v>
      </c>
      <c r="M44" s="9">
        <v>19.7</v>
      </c>
      <c r="N44" s="9">
        <v>25</v>
      </c>
      <c r="O44" s="9">
        <v>865</v>
      </c>
      <c r="P44" t="s">
        <v>111</v>
      </c>
      <c r="Q44" s="9">
        <v>25</v>
      </c>
      <c r="R44" s="9">
        <v>19.2</v>
      </c>
      <c r="S44" s="9">
        <v>25</v>
      </c>
      <c r="T44" s="9">
        <v>735</v>
      </c>
      <c r="U44" t="s">
        <v>39</v>
      </c>
      <c r="V44" s="9">
        <v>15</v>
      </c>
      <c r="W44" s="9">
        <v>7.1</v>
      </c>
      <c r="X44" s="9">
        <v>15</v>
      </c>
      <c r="Y44" s="9">
        <v>20</v>
      </c>
      <c r="Z44" t="s">
        <v>40</v>
      </c>
      <c r="AA44" s="8" t="s">
        <v>40</v>
      </c>
      <c r="AB44" s="8" t="s">
        <v>40</v>
      </c>
      <c r="AC44" s="8" t="s">
        <v>40</v>
      </c>
      <c r="AD44" s="8" t="s">
        <v>40</v>
      </c>
      <c r="AF44" s="4"/>
      <c r="AG44" s="4"/>
      <c r="AH44" s="4"/>
      <c r="AI44" s="4"/>
      <c r="AK44" s="4"/>
      <c r="AL44" s="4"/>
      <c r="AM44" s="4"/>
      <c r="AN44" s="4"/>
      <c r="AP44" s="4"/>
      <c r="AQ44" s="4"/>
      <c r="AR44" s="4"/>
      <c r="AS44" s="4"/>
      <c r="AU44" s="4"/>
      <c r="AV44" s="4"/>
      <c r="AW44" s="4"/>
      <c r="AX44" s="4"/>
    </row>
    <row r="45" spans="1:50" x14ac:dyDescent="0.35">
      <c r="A45" t="s">
        <v>112</v>
      </c>
      <c r="B45" s="9">
        <v>100</v>
      </c>
      <c r="C45" s="9">
        <v>64.2</v>
      </c>
      <c r="D45" s="9">
        <v>96</v>
      </c>
      <c r="E45" s="8" t="s">
        <v>37</v>
      </c>
      <c r="F45" t="s">
        <v>38</v>
      </c>
      <c r="G45" s="9">
        <v>30</v>
      </c>
      <c r="H45" s="9">
        <v>18.5</v>
      </c>
      <c r="I45" s="9">
        <v>29</v>
      </c>
      <c r="J45" s="9">
        <v>5</v>
      </c>
      <c r="K45" t="s">
        <v>39</v>
      </c>
      <c r="L45" s="9">
        <v>70</v>
      </c>
      <c r="M45" s="9">
        <v>45.7</v>
      </c>
      <c r="N45" s="9">
        <v>69</v>
      </c>
      <c r="O45" s="8" t="s">
        <v>37</v>
      </c>
      <c r="P45" t="s">
        <v>40</v>
      </c>
      <c r="Q45" s="8" t="s">
        <v>40</v>
      </c>
      <c r="R45" s="8" t="s">
        <v>40</v>
      </c>
      <c r="S45" s="8" t="s">
        <v>40</v>
      </c>
      <c r="T45" s="8" t="s">
        <v>40</v>
      </c>
      <c r="U45" t="s">
        <v>40</v>
      </c>
      <c r="V45" s="8" t="s">
        <v>40</v>
      </c>
      <c r="W45" s="8" t="s">
        <v>40</v>
      </c>
      <c r="X45" s="8" t="s">
        <v>40</v>
      </c>
      <c r="Y45" s="8" t="s">
        <v>40</v>
      </c>
      <c r="Z45" t="s">
        <v>40</v>
      </c>
      <c r="AA45" s="8" t="s">
        <v>40</v>
      </c>
      <c r="AB45" s="8" t="s">
        <v>40</v>
      </c>
      <c r="AC45" s="8" t="s">
        <v>40</v>
      </c>
      <c r="AD45" s="8" t="s">
        <v>40</v>
      </c>
      <c r="AF45" s="4"/>
      <c r="AG45" s="4"/>
      <c r="AH45" s="4"/>
      <c r="AI45" s="4"/>
      <c r="AK45" s="4"/>
      <c r="AL45" s="4"/>
      <c r="AM45" s="4"/>
      <c r="AN45" s="4"/>
      <c r="AP45" s="4"/>
      <c r="AQ45" s="4"/>
      <c r="AR45" s="4"/>
      <c r="AS45" s="4"/>
      <c r="AU45" s="4"/>
      <c r="AV45" s="4"/>
      <c r="AW45" s="4"/>
      <c r="AX45" s="4"/>
    </row>
    <row r="46" spans="1:50" x14ac:dyDescent="0.35">
      <c r="A46" t="s">
        <v>113</v>
      </c>
      <c r="B46" s="9">
        <v>100</v>
      </c>
      <c r="C46" s="9">
        <v>53</v>
      </c>
      <c r="D46" s="9">
        <v>85</v>
      </c>
      <c r="E46" s="8" t="s">
        <v>37</v>
      </c>
      <c r="F46" t="s">
        <v>64</v>
      </c>
      <c r="G46" s="9">
        <v>80</v>
      </c>
      <c r="H46" s="9">
        <v>42</v>
      </c>
      <c r="I46" s="9">
        <v>66</v>
      </c>
      <c r="J46" s="8" t="s">
        <v>37</v>
      </c>
      <c r="K46" t="s">
        <v>73</v>
      </c>
      <c r="L46" s="9">
        <v>20</v>
      </c>
      <c r="M46" s="9">
        <v>11.1</v>
      </c>
      <c r="N46" s="9">
        <v>19</v>
      </c>
      <c r="O46" s="8" t="s">
        <v>37</v>
      </c>
      <c r="P46" t="s">
        <v>40</v>
      </c>
      <c r="Q46" s="8" t="s">
        <v>40</v>
      </c>
      <c r="R46" s="8" t="s">
        <v>40</v>
      </c>
      <c r="S46" s="8" t="s">
        <v>40</v>
      </c>
      <c r="T46" s="8" t="s">
        <v>40</v>
      </c>
      <c r="U46" t="s">
        <v>40</v>
      </c>
      <c r="V46" s="8" t="s">
        <v>40</v>
      </c>
      <c r="W46" s="8" t="s">
        <v>40</v>
      </c>
      <c r="X46" s="8" t="s">
        <v>40</v>
      </c>
      <c r="Y46" s="8" t="s">
        <v>40</v>
      </c>
      <c r="Z46" t="s">
        <v>40</v>
      </c>
      <c r="AA46" s="8" t="s">
        <v>40</v>
      </c>
      <c r="AB46" s="8" t="s">
        <v>40</v>
      </c>
      <c r="AC46" s="8" t="s">
        <v>40</v>
      </c>
      <c r="AD46" s="8" t="s">
        <v>40</v>
      </c>
      <c r="AF46" s="4"/>
      <c r="AG46" s="4"/>
      <c r="AH46" s="4"/>
      <c r="AI46" s="4"/>
      <c r="AK46" s="4"/>
      <c r="AL46" s="4"/>
      <c r="AM46" s="4"/>
      <c r="AN46" s="4"/>
      <c r="AP46" s="4"/>
      <c r="AQ46" s="4"/>
      <c r="AR46" s="4"/>
      <c r="AS46" s="4"/>
      <c r="AU46" s="4"/>
      <c r="AV46" s="4"/>
      <c r="AW46" s="4"/>
      <c r="AX46" s="4"/>
    </row>
    <row r="47" spans="1:50" x14ac:dyDescent="0.35">
      <c r="A47" t="s">
        <v>114</v>
      </c>
      <c r="B47" s="9">
        <v>100</v>
      </c>
      <c r="C47" s="9">
        <v>51.5</v>
      </c>
      <c r="D47" s="9">
        <v>98</v>
      </c>
      <c r="E47" s="8" t="s">
        <v>37</v>
      </c>
      <c r="F47" t="s">
        <v>38</v>
      </c>
      <c r="G47" s="9">
        <v>80</v>
      </c>
      <c r="H47" s="9">
        <v>40.5</v>
      </c>
      <c r="I47" s="9">
        <v>78</v>
      </c>
      <c r="J47" s="8" t="s">
        <v>37</v>
      </c>
      <c r="K47" t="s">
        <v>39</v>
      </c>
      <c r="L47" s="9">
        <v>20</v>
      </c>
      <c r="M47" s="9">
        <v>11</v>
      </c>
      <c r="N47" s="9">
        <v>20</v>
      </c>
      <c r="O47" s="9">
        <v>10</v>
      </c>
      <c r="P47" t="s">
        <v>40</v>
      </c>
      <c r="Q47" s="8" t="s">
        <v>40</v>
      </c>
      <c r="R47" s="8" t="s">
        <v>40</v>
      </c>
      <c r="S47" s="8" t="s">
        <v>40</v>
      </c>
      <c r="T47" s="8" t="s">
        <v>40</v>
      </c>
      <c r="U47" t="s">
        <v>40</v>
      </c>
      <c r="V47" s="8" t="s">
        <v>40</v>
      </c>
      <c r="W47" s="8" t="s">
        <v>40</v>
      </c>
      <c r="X47" s="8" t="s">
        <v>40</v>
      </c>
      <c r="Y47" s="8" t="s">
        <v>40</v>
      </c>
      <c r="Z47" t="s">
        <v>40</v>
      </c>
      <c r="AA47" s="8" t="s">
        <v>40</v>
      </c>
      <c r="AB47" s="8" t="s">
        <v>40</v>
      </c>
      <c r="AC47" s="8" t="s">
        <v>40</v>
      </c>
      <c r="AD47" s="8" t="s">
        <v>40</v>
      </c>
      <c r="AF47" s="4"/>
      <c r="AG47" s="4"/>
      <c r="AH47" s="4"/>
      <c r="AI47" s="4"/>
      <c r="AK47" s="4"/>
      <c r="AL47" s="4"/>
      <c r="AM47" s="4"/>
      <c r="AN47" s="4"/>
      <c r="AP47" s="4"/>
      <c r="AQ47" s="4"/>
      <c r="AR47" s="4"/>
      <c r="AS47" s="4"/>
      <c r="AU47" s="4"/>
      <c r="AV47" s="4"/>
      <c r="AW47" s="4"/>
      <c r="AX47" s="4"/>
    </row>
    <row r="48" spans="1:50" x14ac:dyDescent="0.35">
      <c r="A48" t="s">
        <v>115</v>
      </c>
      <c r="B48" s="9">
        <v>120</v>
      </c>
      <c r="C48" s="9">
        <v>85.1</v>
      </c>
      <c r="D48" s="9">
        <v>120</v>
      </c>
      <c r="E48" s="8" t="s">
        <v>37</v>
      </c>
      <c r="F48" t="s">
        <v>116</v>
      </c>
      <c r="G48" s="9">
        <v>60</v>
      </c>
      <c r="H48" s="9">
        <v>31.8</v>
      </c>
      <c r="I48" s="9">
        <v>60</v>
      </c>
      <c r="J48" s="8" t="s">
        <v>37</v>
      </c>
      <c r="K48" t="s">
        <v>67</v>
      </c>
      <c r="L48" s="9">
        <v>60</v>
      </c>
      <c r="M48" s="9">
        <v>53.3</v>
      </c>
      <c r="N48" s="9">
        <v>60</v>
      </c>
      <c r="O48" s="10">
        <v>4595</v>
      </c>
      <c r="P48" t="s">
        <v>40</v>
      </c>
      <c r="Q48" s="8" t="s">
        <v>40</v>
      </c>
      <c r="R48" s="8" t="s">
        <v>40</v>
      </c>
      <c r="S48" s="8" t="s">
        <v>40</v>
      </c>
      <c r="T48" s="8" t="s">
        <v>40</v>
      </c>
      <c r="U48" t="s">
        <v>40</v>
      </c>
      <c r="V48" s="8" t="s">
        <v>40</v>
      </c>
      <c r="W48" s="8" t="s">
        <v>40</v>
      </c>
      <c r="X48" s="8" t="s">
        <v>40</v>
      </c>
      <c r="Y48" s="8" t="s">
        <v>40</v>
      </c>
      <c r="Z48" t="s">
        <v>40</v>
      </c>
      <c r="AA48" s="8" t="s">
        <v>40</v>
      </c>
      <c r="AB48" s="8" t="s">
        <v>40</v>
      </c>
      <c r="AC48" s="8" t="s">
        <v>40</v>
      </c>
      <c r="AD48" s="8" t="s">
        <v>40</v>
      </c>
      <c r="AF48" s="4"/>
      <c r="AG48" s="4"/>
      <c r="AH48" s="4"/>
      <c r="AI48" s="4"/>
      <c r="AK48" s="4"/>
      <c r="AL48" s="4"/>
      <c r="AM48" s="4"/>
      <c r="AN48" s="4"/>
      <c r="AP48" s="4"/>
      <c r="AQ48" s="4"/>
      <c r="AR48" s="4"/>
      <c r="AS48" s="4"/>
      <c r="AU48" s="4"/>
      <c r="AV48" s="4"/>
      <c r="AW48" s="4"/>
      <c r="AX48" s="4"/>
    </row>
    <row r="49" spans="1:50" x14ac:dyDescent="0.35">
      <c r="A49" t="s">
        <v>117</v>
      </c>
      <c r="B49" s="9">
        <v>125</v>
      </c>
      <c r="C49" s="9">
        <v>71</v>
      </c>
      <c r="D49" s="9">
        <v>122</v>
      </c>
      <c r="E49" s="9">
        <v>5</v>
      </c>
      <c r="F49" t="s">
        <v>49</v>
      </c>
      <c r="G49" s="9">
        <v>75</v>
      </c>
      <c r="H49" s="9">
        <v>38.1</v>
      </c>
      <c r="I49" s="9">
        <v>74</v>
      </c>
      <c r="J49" s="8" t="s">
        <v>37</v>
      </c>
      <c r="K49" t="s">
        <v>50</v>
      </c>
      <c r="L49" s="9">
        <v>25</v>
      </c>
      <c r="M49" s="9">
        <v>15.6</v>
      </c>
      <c r="N49" s="9">
        <v>25</v>
      </c>
      <c r="O49" s="9">
        <v>185</v>
      </c>
      <c r="P49" t="s">
        <v>39</v>
      </c>
      <c r="Q49" s="9">
        <v>25</v>
      </c>
      <c r="R49" s="9">
        <v>17.3</v>
      </c>
      <c r="S49" s="9">
        <v>25</v>
      </c>
      <c r="T49" s="9">
        <v>165</v>
      </c>
      <c r="U49" t="s">
        <v>40</v>
      </c>
      <c r="V49" s="8" t="s">
        <v>40</v>
      </c>
      <c r="W49" s="8" t="s">
        <v>40</v>
      </c>
      <c r="X49" s="8" t="s">
        <v>40</v>
      </c>
      <c r="Y49" s="8" t="s">
        <v>40</v>
      </c>
      <c r="Z49" t="s">
        <v>40</v>
      </c>
      <c r="AA49" s="8" t="s">
        <v>40</v>
      </c>
      <c r="AB49" s="8" t="s">
        <v>40</v>
      </c>
      <c r="AC49" s="8" t="s">
        <v>40</v>
      </c>
      <c r="AD49" s="8" t="s">
        <v>40</v>
      </c>
      <c r="AF49" s="4"/>
      <c r="AG49" s="4"/>
      <c r="AH49" s="4"/>
      <c r="AI49" s="4"/>
      <c r="AK49" s="4"/>
      <c r="AL49" s="4"/>
      <c r="AM49" s="4"/>
      <c r="AN49" s="4"/>
      <c r="AP49" s="4"/>
      <c r="AQ49" s="4"/>
      <c r="AR49" s="4"/>
      <c r="AS49" s="4"/>
      <c r="AU49" s="4"/>
      <c r="AV49" s="4"/>
      <c r="AW49" s="4"/>
      <c r="AX49" s="4"/>
    </row>
    <row r="50" spans="1:50" x14ac:dyDescent="0.35">
      <c r="A50" t="s">
        <v>118</v>
      </c>
      <c r="B50" s="9">
        <v>100</v>
      </c>
      <c r="C50" s="9">
        <v>65.2</v>
      </c>
      <c r="D50" s="9">
        <v>96</v>
      </c>
      <c r="E50" s="8" t="s">
        <v>37</v>
      </c>
      <c r="F50" t="s">
        <v>38</v>
      </c>
      <c r="G50" s="9">
        <v>25</v>
      </c>
      <c r="H50" s="9">
        <v>11.5</v>
      </c>
      <c r="I50" s="9">
        <v>24</v>
      </c>
      <c r="J50" s="8" t="s">
        <v>37</v>
      </c>
      <c r="K50" t="s">
        <v>39</v>
      </c>
      <c r="L50" s="9">
        <v>22</v>
      </c>
      <c r="M50" s="9">
        <v>13.2</v>
      </c>
      <c r="N50" s="9">
        <v>21</v>
      </c>
      <c r="O50" s="9">
        <v>25</v>
      </c>
      <c r="P50" t="s">
        <v>66</v>
      </c>
      <c r="Q50" s="9">
        <v>53</v>
      </c>
      <c r="R50" s="9">
        <v>40.5</v>
      </c>
      <c r="S50" s="9">
        <v>53</v>
      </c>
      <c r="T50" s="8" t="s">
        <v>37</v>
      </c>
      <c r="U50" t="s">
        <v>40</v>
      </c>
      <c r="V50" s="8" t="s">
        <v>40</v>
      </c>
      <c r="W50" s="8" t="s">
        <v>40</v>
      </c>
      <c r="X50" s="8" t="s">
        <v>40</v>
      </c>
      <c r="Y50" s="8" t="s">
        <v>40</v>
      </c>
      <c r="Z50" t="s">
        <v>40</v>
      </c>
      <c r="AA50" s="8" t="s">
        <v>40</v>
      </c>
      <c r="AB50" s="8" t="s">
        <v>40</v>
      </c>
      <c r="AC50" s="8" t="s">
        <v>40</v>
      </c>
      <c r="AD50" s="8" t="s">
        <v>40</v>
      </c>
      <c r="AF50" s="4"/>
      <c r="AG50" s="4"/>
      <c r="AH50" s="4"/>
      <c r="AI50" s="4"/>
      <c r="AK50" s="4"/>
      <c r="AL50" s="4"/>
      <c r="AM50" s="4"/>
      <c r="AN50" s="4"/>
      <c r="AP50" s="4"/>
      <c r="AQ50" s="4"/>
      <c r="AR50" s="4"/>
      <c r="AS50" s="4"/>
      <c r="AU50" s="4"/>
      <c r="AV50" s="4"/>
      <c r="AW50" s="4"/>
      <c r="AX50" s="4"/>
    </row>
    <row r="51" spans="1:50" x14ac:dyDescent="0.35">
      <c r="A51" t="s">
        <v>119</v>
      </c>
      <c r="B51" s="9">
        <v>100</v>
      </c>
      <c r="C51" s="9">
        <v>66</v>
      </c>
      <c r="D51" s="9">
        <v>95</v>
      </c>
      <c r="E51" s="8" t="s">
        <v>37</v>
      </c>
      <c r="F51" t="s">
        <v>38</v>
      </c>
      <c r="G51" s="9">
        <v>25</v>
      </c>
      <c r="H51" s="9">
        <v>11.9</v>
      </c>
      <c r="I51" s="9">
        <v>24</v>
      </c>
      <c r="J51" s="9">
        <v>10</v>
      </c>
      <c r="K51" t="s">
        <v>39</v>
      </c>
      <c r="L51" s="9">
        <v>13</v>
      </c>
      <c r="M51" s="9">
        <v>6.7</v>
      </c>
      <c r="N51" s="9">
        <v>12</v>
      </c>
      <c r="O51" s="9">
        <v>45</v>
      </c>
      <c r="P51" t="s">
        <v>66</v>
      </c>
      <c r="Q51" s="9">
        <v>62</v>
      </c>
      <c r="R51" s="9">
        <v>47.3</v>
      </c>
      <c r="S51" s="9">
        <v>62</v>
      </c>
      <c r="T51" s="9">
        <v>15</v>
      </c>
      <c r="U51" t="s">
        <v>40</v>
      </c>
      <c r="V51" s="8" t="s">
        <v>40</v>
      </c>
      <c r="W51" s="8" t="s">
        <v>40</v>
      </c>
      <c r="X51" s="8" t="s">
        <v>40</v>
      </c>
      <c r="Y51" s="8" t="s">
        <v>40</v>
      </c>
      <c r="Z51" t="s">
        <v>40</v>
      </c>
      <c r="AA51" s="8" t="s">
        <v>40</v>
      </c>
      <c r="AB51" s="8" t="s">
        <v>40</v>
      </c>
      <c r="AC51" s="8" t="s">
        <v>40</v>
      </c>
      <c r="AD51" s="8" t="s">
        <v>40</v>
      </c>
      <c r="AF51" s="4"/>
      <c r="AG51" s="4"/>
      <c r="AH51" s="4"/>
      <c r="AI51" s="4"/>
      <c r="AK51" s="4"/>
      <c r="AL51" s="4"/>
      <c r="AM51" s="4"/>
      <c r="AN51" s="4"/>
      <c r="AP51" s="4"/>
      <c r="AQ51" s="4"/>
      <c r="AR51" s="4"/>
      <c r="AS51" s="4"/>
      <c r="AU51" s="4"/>
      <c r="AV51" s="4"/>
      <c r="AW51" s="4"/>
      <c r="AX51" s="4"/>
    </row>
    <row r="52" spans="1:50" x14ac:dyDescent="0.35">
      <c r="A52" t="s">
        <v>120</v>
      </c>
      <c r="B52" s="9">
        <v>100</v>
      </c>
      <c r="C52" s="9">
        <v>60.5</v>
      </c>
      <c r="D52" s="9">
        <v>94</v>
      </c>
      <c r="E52" s="9">
        <v>5</v>
      </c>
      <c r="F52" t="s">
        <v>66</v>
      </c>
      <c r="G52" s="9">
        <v>70</v>
      </c>
      <c r="H52" s="9">
        <v>48.7</v>
      </c>
      <c r="I52" s="9">
        <v>70</v>
      </c>
      <c r="J52" s="9">
        <v>10</v>
      </c>
      <c r="K52" t="s">
        <v>38</v>
      </c>
      <c r="L52" s="9">
        <v>30</v>
      </c>
      <c r="M52" s="9">
        <v>11.8</v>
      </c>
      <c r="N52" s="9">
        <v>29</v>
      </c>
      <c r="O52" s="8" t="s">
        <v>37</v>
      </c>
      <c r="P52" t="s">
        <v>40</v>
      </c>
      <c r="Q52" s="8" t="s">
        <v>40</v>
      </c>
      <c r="R52" s="8" t="s">
        <v>40</v>
      </c>
      <c r="S52" s="8" t="s">
        <v>40</v>
      </c>
      <c r="T52" s="8" t="s">
        <v>40</v>
      </c>
      <c r="U52" t="s">
        <v>40</v>
      </c>
      <c r="V52" s="8" t="s">
        <v>40</v>
      </c>
      <c r="W52" s="8" t="s">
        <v>40</v>
      </c>
      <c r="X52" s="8" t="s">
        <v>40</v>
      </c>
      <c r="Y52" s="8" t="s">
        <v>40</v>
      </c>
      <c r="Z52" t="s">
        <v>40</v>
      </c>
      <c r="AA52" s="8" t="s">
        <v>40</v>
      </c>
      <c r="AB52" s="8" t="s">
        <v>40</v>
      </c>
      <c r="AC52" s="8" t="s">
        <v>40</v>
      </c>
      <c r="AD52" s="8" t="s">
        <v>40</v>
      </c>
      <c r="AF52" s="4"/>
      <c r="AG52" s="4"/>
      <c r="AH52" s="4"/>
      <c r="AI52" s="4"/>
      <c r="AK52" s="4"/>
      <c r="AL52" s="4"/>
      <c r="AM52" s="4"/>
      <c r="AN52" s="4"/>
      <c r="AP52" s="4"/>
      <c r="AQ52" s="4"/>
      <c r="AR52" s="4"/>
      <c r="AS52" s="4"/>
      <c r="AU52" s="4"/>
      <c r="AV52" s="4"/>
      <c r="AW52" s="4"/>
      <c r="AX52" s="4"/>
    </row>
    <row r="53" spans="1:50" x14ac:dyDescent="0.35">
      <c r="A53" t="s">
        <v>121</v>
      </c>
      <c r="B53" s="9">
        <v>100</v>
      </c>
      <c r="C53" s="9">
        <v>61.7</v>
      </c>
      <c r="D53" s="9">
        <v>95</v>
      </c>
      <c r="E53" s="8" t="s">
        <v>37</v>
      </c>
      <c r="F53" t="s">
        <v>66</v>
      </c>
      <c r="G53" s="9">
        <v>70</v>
      </c>
      <c r="H53" s="9">
        <v>47.4</v>
      </c>
      <c r="I53" s="9">
        <v>69</v>
      </c>
      <c r="J53" s="8" t="s">
        <v>37</v>
      </c>
      <c r="K53" t="s">
        <v>38</v>
      </c>
      <c r="L53" s="9">
        <v>30</v>
      </c>
      <c r="M53" s="9">
        <v>14.3</v>
      </c>
      <c r="N53" s="9">
        <v>26</v>
      </c>
      <c r="O53" s="9">
        <v>5</v>
      </c>
      <c r="P53" t="s">
        <v>40</v>
      </c>
      <c r="Q53" s="8" t="s">
        <v>40</v>
      </c>
      <c r="R53" s="8" t="s">
        <v>40</v>
      </c>
      <c r="S53" s="8" t="s">
        <v>40</v>
      </c>
      <c r="T53" s="8" t="s">
        <v>40</v>
      </c>
      <c r="U53" t="s">
        <v>40</v>
      </c>
      <c r="V53" s="8" t="s">
        <v>40</v>
      </c>
      <c r="W53" s="8" t="s">
        <v>40</v>
      </c>
      <c r="X53" s="8" t="s">
        <v>40</v>
      </c>
      <c r="Y53" s="8" t="s">
        <v>40</v>
      </c>
      <c r="Z53" t="s">
        <v>40</v>
      </c>
      <c r="AA53" s="8" t="s">
        <v>40</v>
      </c>
      <c r="AB53" s="8" t="s">
        <v>40</v>
      </c>
      <c r="AC53" s="8" t="s">
        <v>40</v>
      </c>
      <c r="AD53" s="8" t="s">
        <v>40</v>
      </c>
      <c r="AF53" s="4"/>
      <c r="AG53" s="4"/>
      <c r="AH53" s="4"/>
      <c r="AI53" s="4"/>
      <c r="AK53" s="4"/>
      <c r="AL53" s="4"/>
      <c r="AM53" s="4"/>
      <c r="AN53" s="4"/>
      <c r="AP53" s="4"/>
      <c r="AQ53" s="4"/>
      <c r="AR53" s="4"/>
      <c r="AS53" s="4"/>
      <c r="AU53" s="4"/>
      <c r="AV53" s="4"/>
      <c r="AW53" s="4"/>
      <c r="AX53" s="4"/>
    </row>
    <row r="54" spans="1:50" x14ac:dyDescent="0.35">
      <c r="A54" t="s">
        <v>122</v>
      </c>
      <c r="B54" s="9">
        <v>100</v>
      </c>
      <c r="C54" s="9">
        <v>64.099999999999994</v>
      </c>
      <c r="D54" s="9">
        <v>97</v>
      </c>
      <c r="E54" s="8" t="s">
        <v>37</v>
      </c>
      <c r="F54" t="s">
        <v>66</v>
      </c>
      <c r="G54" s="9">
        <v>70</v>
      </c>
      <c r="H54" s="9">
        <v>50</v>
      </c>
      <c r="I54" s="9">
        <v>70</v>
      </c>
      <c r="J54" s="9">
        <v>10</v>
      </c>
      <c r="K54" t="s">
        <v>38</v>
      </c>
      <c r="L54" s="9">
        <v>30</v>
      </c>
      <c r="M54" s="9">
        <v>14.1</v>
      </c>
      <c r="N54" s="9">
        <v>30</v>
      </c>
      <c r="O54" s="8" t="s">
        <v>37</v>
      </c>
      <c r="P54" t="s">
        <v>40</v>
      </c>
      <c r="Q54" s="8" t="s">
        <v>40</v>
      </c>
      <c r="R54" s="8" t="s">
        <v>40</v>
      </c>
      <c r="S54" s="8" t="s">
        <v>40</v>
      </c>
      <c r="T54" s="8" t="s">
        <v>40</v>
      </c>
      <c r="U54" t="s">
        <v>40</v>
      </c>
      <c r="V54" s="8" t="s">
        <v>40</v>
      </c>
      <c r="W54" s="8" t="s">
        <v>40</v>
      </c>
      <c r="X54" s="8" t="s">
        <v>40</v>
      </c>
      <c r="Y54" s="8" t="s">
        <v>40</v>
      </c>
      <c r="Z54" t="s">
        <v>40</v>
      </c>
      <c r="AA54" s="8" t="s">
        <v>40</v>
      </c>
      <c r="AB54" s="8" t="s">
        <v>40</v>
      </c>
      <c r="AC54" s="8" t="s">
        <v>40</v>
      </c>
      <c r="AD54" s="8" t="s">
        <v>40</v>
      </c>
      <c r="AF54" s="4"/>
      <c r="AG54" s="4"/>
      <c r="AH54" s="4"/>
      <c r="AI54" s="4"/>
      <c r="AK54" s="4"/>
      <c r="AL54" s="4"/>
      <c r="AM54" s="4"/>
      <c r="AN54" s="4"/>
      <c r="AP54" s="4"/>
      <c r="AQ54" s="4"/>
      <c r="AR54" s="4"/>
      <c r="AS54" s="4"/>
      <c r="AU54" s="4"/>
      <c r="AV54" s="4"/>
      <c r="AW54" s="4"/>
      <c r="AX54" s="4"/>
    </row>
    <row r="55" spans="1:50" x14ac:dyDescent="0.35">
      <c r="A55" t="s">
        <v>123</v>
      </c>
      <c r="B55" s="9">
        <v>100</v>
      </c>
      <c r="C55" s="9">
        <v>60.6</v>
      </c>
      <c r="D55" s="9">
        <v>97</v>
      </c>
      <c r="E55" s="8" t="s">
        <v>37</v>
      </c>
      <c r="F55" t="s">
        <v>38</v>
      </c>
      <c r="G55" s="9">
        <v>70</v>
      </c>
      <c r="H55" s="9">
        <v>42.8</v>
      </c>
      <c r="I55" s="9">
        <v>70</v>
      </c>
      <c r="J55" s="8" t="s">
        <v>37</v>
      </c>
      <c r="K55" t="s">
        <v>39</v>
      </c>
      <c r="L55" s="9">
        <v>30</v>
      </c>
      <c r="M55" s="9">
        <v>17.8</v>
      </c>
      <c r="N55" s="9">
        <v>29</v>
      </c>
      <c r="O55" s="9">
        <v>5</v>
      </c>
      <c r="P55" t="s">
        <v>40</v>
      </c>
      <c r="Q55" s="8" t="s">
        <v>40</v>
      </c>
      <c r="R55" s="8" t="s">
        <v>40</v>
      </c>
      <c r="S55" s="8" t="s">
        <v>40</v>
      </c>
      <c r="T55" s="8" t="s">
        <v>40</v>
      </c>
      <c r="U55" t="s">
        <v>40</v>
      </c>
      <c r="V55" s="8" t="s">
        <v>40</v>
      </c>
      <c r="W55" s="8" t="s">
        <v>40</v>
      </c>
      <c r="X55" s="8" t="s">
        <v>40</v>
      </c>
      <c r="Y55" s="8" t="s">
        <v>40</v>
      </c>
      <c r="Z55" t="s">
        <v>40</v>
      </c>
      <c r="AA55" s="8" t="s">
        <v>40</v>
      </c>
      <c r="AB55" s="8" t="s">
        <v>40</v>
      </c>
      <c r="AC55" s="8" t="s">
        <v>40</v>
      </c>
      <c r="AD55" s="8" t="s">
        <v>40</v>
      </c>
      <c r="AF55" s="4"/>
      <c r="AG55" s="4"/>
      <c r="AH55" s="4"/>
      <c r="AI55" s="4"/>
      <c r="AK55" s="4"/>
      <c r="AL55" s="4"/>
      <c r="AM55" s="4"/>
      <c r="AN55" s="4"/>
      <c r="AP55" s="4"/>
      <c r="AQ55" s="4"/>
      <c r="AR55" s="4"/>
      <c r="AS55" s="4"/>
      <c r="AU55" s="4"/>
      <c r="AV55" s="4"/>
      <c r="AW55" s="4"/>
      <c r="AX55" s="4"/>
    </row>
    <row r="56" spans="1:50" x14ac:dyDescent="0.35">
      <c r="A56" t="s">
        <v>124</v>
      </c>
      <c r="B56" s="9">
        <v>100</v>
      </c>
      <c r="C56" s="9">
        <v>64.900000000000006</v>
      </c>
      <c r="D56" s="9">
        <v>100</v>
      </c>
      <c r="E56" s="9">
        <v>5</v>
      </c>
      <c r="F56" t="s">
        <v>38</v>
      </c>
      <c r="G56" s="9">
        <v>80</v>
      </c>
      <c r="H56" s="9">
        <v>52.1</v>
      </c>
      <c r="I56" s="9">
        <v>80</v>
      </c>
      <c r="J56" s="9">
        <v>55</v>
      </c>
      <c r="K56" t="s">
        <v>39</v>
      </c>
      <c r="L56" s="9">
        <v>20</v>
      </c>
      <c r="M56" s="9">
        <v>12.8</v>
      </c>
      <c r="N56" s="9">
        <v>20</v>
      </c>
      <c r="O56" s="9">
        <v>45</v>
      </c>
      <c r="P56" t="s">
        <v>40</v>
      </c>
      <c r="Q56" s="8" t="s">
        <v>40</v>
      </c>
      <c r="R56" s="8" t="s">
        <v>40</v>
      </c>
      <c r="S56" s="8" t="s">
        <v>40</v>
      </c>
      <c r="T56" s="8" t="s">
        <v>40</v>
      </c>
      <c r="U56" t="s">
        <v>40</v>
      </c>
      <c r="V56" s="8" t="s">
        <v>40</v>
      </c>
      <c r="W56" s="8" t="s">
        <v>40</v>
      </c>
      <c r="X56" s="8" t="s">
        <v>40</v>
      </c>
      <c r="Y56" s="8" t="s">
        <v>40</v>
      </c>
      <c r="Z56" t="s">
        <v>40</v>
      </c>
      <c r="AA56" s="8" t="s">
        <v>40</v>
      </c>
      <c r="AB56" s="8" t="s">
        <v>40</v>
      </c>
      <c r="AC56" s="8" t="s">
        <v>40</v>
      </c>
      <c r="AD56" s="8" t="s">
        <v>40</v>
      </c>
      <c r="AF56" s="4"/>
      <c r="AG56" s="4"/>
      <c r="AH56" s="4"/>
      <c r="AI56" s="4"/>
      <c r="AK56" s="4"/>
      <c r="AL56" s="4"/>
      <c r="AM56" s="4"/>
      <c r="AN56" s="4"/>
      <c r="AP56" s="4"/>
      <c r="AQ56" s="4"/>
      <c r="AR56" s="4"/>
      <c r="AS56" s="4"/>
      <c r="AU56" s="4"/>
      <c r="AV56" s="4"/>
      <c r="AW56" s="4"/>
      <c r="AX56" s="4"/>
    </row>
    <row r="57" spans="1:50" x14ac:dyDescent="0.35">
      <c r="A57" t="s">
        <v>125</v>
      </c>
      <c r="B57" s="9">
        <v>100</v>
      </c>
      <c r="C57" s="9">
        <v>59</v>
      </c>
      <c r="D57" s="9">
        <v>98</v>
      </c>
      <c r="E57" s="8" t="s">
        <v>37</v>
      </c>
      <c r="F57" t="s">
        <v>38</v>
      </c>
      <c r="G57" s="9">
        <v>70</v>
      </c>
      <c r="H57" s="9">
        <v>39.4</v>
      </c>
      <c r="I57" s="9">
        <v>70</v>
      </c>
      <c r="J57" s="8" t="s">
        <v>37</v>
      </c>
      <c r="K57" t="s">
        <v>39</v>
      </c>
      <c r="L57" s="9">
        <v>30</v>
      </c>
      <c r="M57" s="9">
        <v>19.600000000000001</v>
      </c>
      <c r="N57" s="9">
        <v>30</v>
      </c>
      <c r="O57" s="8" t="s">
        <v>37</v>
      </c>
      <c r="P57" t="s">
        <v>40</v>
      </c>
      <c r="Q57" s="8" t="s">
        <v>40</v>
      </c>
      <c r="R57" s="8" t="s">
        <v>40</v>
      </c>
      <c r="S57" s="8" t="s">
        <v>40</v>
      </c>
      <c r="T57" s="8" t="s">
        <v>40</v>
      </c>
      <c r="U57" t="s">
        <v>40</v>
      </c>
      <c r="V57" s="8" t="s">
        <v>40</v>
      </c>
      <c r="W57" s="8" t="s">
        <v>40</v>
      </c>
      <c r="X57" s="8" t="s">
        <v>40</v>
      </c>
      <c r="Y57" s="8" t="s">
        <v>40</v>
      </c>
      <c r="Z57" t="s">
        <v>40</v>
      </c>
      <c r="AA57" s="8" t="s">
        <v>40</v>
      </c>
      <c r="AB57" s="8" t="s">
        <v>40</v>
      </c>
      <c r="AC57" s="8" t="s">
        <v>40</v>
      </c>
      <c r="AD57" s="8" t="s">
        <v>40</v>
      </c>
      <c r="AF57" s="4"/>
      <c r="AG57" s="4"/>
      <c r="AH57" s="4"/>
      <c r="AI57" s="4"/>
      <c r="AK57" s="4"/>
      <c r="AL57" s="4"/>
      <c r="AM57" s="4"/>
      <c r="AN57" s="4"/>
      <c r="AP57" s="4"/>
      <c r="AQ57" s="4"/>
      <c r="AR57" s="4"/>
      <c r="AS57" s="4"/>
      <c r="AU57" s="4"/>
      <c r="AV57" s="4"/>
      <c r="AW57" s="4"/>
      <c r="AX57" s="4"/>
    </row>
    <row r="58" spans="1:50" x14ac:dyDescent="0.35">
      <c r="A58" t="s">
        <v>126</v>
      </c>
      <c r="B58" s="9">
        <v>120</v>
      </c>
      <c r="C58" s="9">
        <v>84.7</v>
      </c>
      <c r="D58" s="9">
        <v>120</v>
      </c>
      <c r="E58" s="9">
        <v>35</v>
      </c>
      <c r="F58" t="s">
        <v>53</v>
      </c>
      <c r="G58" s="9">
        <v>30</v>
      </c>
      <c r="H58" s="9">
        <v>18.8</v>
      </c>
      <c r="I58" s="9">
        <v>30</v>
      </c>
      <c r="J58" s="9">
        <v>80</v>
      </c>
      <c r="K58" t="s">
        <v>54</v>
      </c>
      <c r="L58" s="9">
        <v>15</v>
      </c>
      <c r="M58" s="9">
        <v>10.7</v>
      </c>
      <c r="N58" s="9">
        <v>15</v>
      </c>
      <c r="O58" s="10">
        <v>2215</v>
      </c>
      <c r="P58" t="s">
        <v>55</v>
      </c>
      <c r="Q58" s="9">
        <v>30</v>
      </c>
      <c r="R58" s="9">
        <v>18.5</v>
      </c>
      <c r="S58" s="9">
        <v>30</v>
      </c>
      <c r="T58" s="9">
        <v>325</v>
      </c>
      <c r="U58" t="s">
        <v>56</v>
      </c>
      <c r="V58" s="9">
        <v>30</v>
      </c>
      <c r="W58" s="9">
        <v>24.1</v>
      </c>
      <c r="X58" s="9">
        <v>30</v>
      </c>
      <c r="Y58" s="10">
        <v>2005</v>
      </c>
      <c r="Z58" t="s">
        <v>57</v>
      </c>
      <c r="AA58" s="9">
        <v>15</v>
      </c>
      <c r="AB58" s="9">
        <v>12.6</v>
      </c>
      <c r="AC58" s="9">
        <v>15</v>
      </c>
      <c r="AD58" s="10">
        <v>3595</v>
      </c>
      <c r="AF58" s="4"/>
      <c r="AG58" s="4"/>
      <c r="AH58" s="4"/>
      <c r="AI58" s="4"/>
      <c r="AK58" s="4"/>
      <c r="AL58" s="4"/>
      <c r="AM58" s="4"/>
      <c r="AN58" s="4"/>
      <c r="AP58" s="4"/>
      <c r="AQ58" s="4"/>
      <c r="AR58" s="4"/>
      <c r="AS58" s="4"/>
      <c r="AU58" s="4"/>
      <c r="AV58" s="4"/>
      <c r="AW58" s="4"/>
      <c r="AX58" s="4"/>
    </row>
    <row r="59" spans="1:50" x14ac:dyDescent="0.35">
      <c r="A59" t="s">
        <v>127</v>
      </c>
      <c r="B59" s="9">
        <v>120</v>
      </c>
      <c r="C59" s="9">
        <v>99.4</v>
      </c>
      <c r="D59" s="9">
        <v>119</v>
      </c>
      <c r="E59" s="8" t="s">
        <v>37</v>
      </c>
      <c r="F59" t="s">
        <v>53</v>
      </c>
      <c r="G59" s="9">
        <v>30</v>
      </c>
      <c r="H59" s="9">
        <v>20.6</v>
      </c>
      <c r="I59" s="9">
        <v>29</v>
      </c>
      <c r="J59" s="9">
        <v>5</v>
      </c>
      <c r="K59" t="s">
        <v>54</v>
      </c>
      <c r="L59" s="9">
        <v>15</v>
      </c>
      <c r="M59" s="9">
        <v>11.7</v>
      </c>
      <c r="N59" s="9">
        <v>15</v>
      </c>
      <c r="O59" s="9">
        <v>40</v>
      </c>
      <c r="P59" t="s">
        <v>55</v>
      </c>
      <c r="Q59" s="9">
        <v>30</v>
      </c>
      <c r="R59" s="9">
        <v>25.9</v>
      </c>
      <c r="S59" s="9">
        <v>30</v>
      </c>
      <c r="T59" s="9">
        <v>20</v>
      </c>
      <c r="U59" t="s">
        <v>56</v>
      </c>
      <c r="V59" s="9">
        <v>30</v>
      </c>
      <c r="W59" s="9">
        <v>27.7</v>
      </c>
      <c r="X59" s="9">
        <v>30</v>
      </c>
      <c r="Y59" s="9">
        <v>45</v>
      </c>
      <c r="Z59" t="s">
        <v>57</v>
      </c>
      <c r="AA59" s="9">
        <v>15</v>
      </c>
      <c r="AB59" s="9">
        <v>13.5</v>
      </c>
      <c r="AC59" s="9">
        <v>15</v>
      </c>
      <c r="AD59" s="9">
        <v>75</v>
      </c>
      <c r="AF59" s="4"/>
      <c r="AG59" s="4"/>
      <c r="AH59" s="4"/>
      <c r="AI59" s="4"/>
      <c r="AK59" s="4"/>
      <c r="AL59" s="4"/>
      <c r="AM59" s="4"/>
      <c r="AN59" s="4"/>
      <c r="AP59" s="4"/>
      <c r="AQ59" s="4"/>
      <c r="AR59" s="4"/>
      <c r="AS59" s="4"/>
      <c r="AU59" s="4"/>
      <c r="AV59" s="4"/>
      <c r="AW59" s="4"/>
      <c r="AX59" s="4"/>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58"/>
  <sheetViews>
    <sheetView workbookViewId="0"/>
  </sheetViews>
  <sheetFormatPr defaultColWidth="11.53515625" defaultRowHeight="15.5" x14ac:dyDescent="0.35"/>
  <cols>
    <col min="1" max="1" width="54.69140625" customWidth="1"/>
    <col min="2" max="2" width="24.69140625" customWidth="1"/>
    <col min="3" max="3" width="21.69140625" customWidth="1"/>
    <col min="4" max="4" width="33.69140625" customWidth="1"/>
    <col min="5" max="5" width="30.69140625" customWidth="1"/>
    <col min="6" max="6" width="52.69140625" customWidth="1"/>
    <col min="7" max="7" width="25.69140625" customWidth="1"/>
    <col min="8" max="8" width="22.69140625" customWidth="1"/>
    <col min="9" max="9" width="34.69140625" customWidth="1"/>
    <col min="10" max="10" width="31.69140625" customWidth="1"/>
    <col min="11" max="11" width="45.69140625" customWidth="1"/>
    <col min="12" max="12" width="25.69140625" customWidth="1"/>
    <col min="13" max="13" width="22.69140625" customWidth="1"/>
    <col min="14" max="14" width="34.69140625" customWidth="1"/>
    <col min="15" max="15" width="31.69140625" customWidth="1"/>
    <col min="16" max="16" width="27.69140625" customWidth="1"/>
    <col min="17" max="17" width="25.69140625" customWidth="1"/>
    <col min="18" max="18" width="22.69140625" customWidth="1"/>
    <col min="19" max="19" width="34.69140625" customWidth="1"/>
    <col min="20" max="20" width="31.69140625" customWidth="1"/>
    <col min="21" max="21" width="32.69140625" customWidth="1"/>
    <col min="22" max="22" width="25.69140625" customWidth="1"/>
    <col min="23" max="23" width="22.69140625" customWidth="1"/>
    <col min="24" max="24" width="34.69140625" customWidth="1"/>
    <col min="25" max="25" width="31.69140625" customWidth="1"/>
    <col min="26" max="26" width="52.69140625" customWidth="1"/>
    <col min="27" max="27" width="25.69140625" customWidth="1"/>
    <col min="28" max="28" width="22.69140625" customWidth="1"/>
    <col min="29" max="29" width="34.69140625" customWidth="1"/>
    <col min="30" max="30" width="31.69140625" customWidth="1"/>
  </cols>
  <sheetData>
    <row r="1" spans="1:50" ht="30" customHeight="1" x14ac:dyDescent="0.35">
      <c r="A1" s="11" t="s">
        <v>190</v>
      </c>
    </row>
    <row r="2" spans="1:50" x14ac:dyDescent="0.35">
      <c r="A2" t="s">
        <v>176</v>
      </c>
    </row>
    <row r="3" spans="1:50" x14ac:dyDescent="0.35">
      <c r="A3" t="s">
        <v>177</v>
      </c>
    </row>
    <row r="4" spans="1:50" x14ac:dyDescent="0.3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row>
    <row r="5" spans="1:50" x14ac:dyDescent="0.35">
      <c r="A5" t="s">
        <v>36</v>
      </c>
      <c r="B5" s="9">
        <v>180</v>
      </c>
      <c r="C5" s="9">
        <v>116.7</v>
      </c>
      <c r="D5" s="9">
        <v>178</v>
      </c>
      <c r="E5" s="8" t="s">
        <v>37</v>
      </c>
      <c r="F5" t="s">
        <v>38</v>
      </c>
      <c r="G5" s="9">
        <v>120</v>
      </c>
      <c r="H5" s="9">
        <v>68.599999999999994</v>
      </c>
      <c r="I5" s="9">
        <v>120</v>
      </c>
      <c r="J5" s="8" t="s">
        <v>37</v>
      </c>
      <c r="K5" t="s">
        <v>39</v>
      </c>
      <c r="L5" s="9">
        <v>60</v>
      </c>
      <c r="M5" s="9">
        <v>48.1</v>
      </c>
      <c r="N5" s="9">
        <v>60</v>
      </c>
      <c r="O5" s="9">
        <v>30</v>
      </c>
      <c r="P5" t="s">
        <v>40</v>
      </c>
      <c r="Q5" s="8" t="s">
        <v>40</v>
      </c>
      <c r="R5" s="8" t="s">
        <v>40</v>
      </c>
      <c r="S5" s="8" t="s">
        <v>40</v>
      </c>
      <c r="T5" s="8" t="s">
        <v>40</v>
      </c>
      <c r="U5" t="s">
        <v>40</v>
      </c>
      <c r="V5" s="8" t="s">
        <v>40</v>
      </c>
      <c r="W5" s="8" t="s">
        <v>40</v>
      </c>
      <c r="X5" s="8" t="s">
        <v>40</v>
      </c>
      <c r="Y5" s="8" t="s">
        <v>40</v>
      </c>
      <c r="Z5" t="s">
        <v>40</v>
      </c>
      <c r="AA5" s="8" t="s">
        <v>40</v>
      </c>
      <c r="AB5" s="8" t="s">
        <v>40</v>
      </c>
      <c r="AC5" s="8" t="s">
        <v>40</v>
      </c>
      <c r="AD5" s="8" t="s">
        <v>40</v>
      </c>
      <c r="AF5" s="4"/>
      <c r="AG5" s="4"/>
      <c r="AH5" s="4"/>
      <c r="AI5" s="4"/>
      <c r="AK5" s="4"/>
      <c r="AL5" s="4"/>
      <c r="AM5" s="4"/>
      <c r="AN5" s="4"/>
      <c r="AP5" s="4"/>
      <c r="AQ5" s="4"/>
      <c r="AR5" s="4"/>
      <c r="AS5" s="4"/>
      <c r="AU5" s="4"/>
      <c r="AV5" s="4"/>
      <c r="AW5" s="4"/>
      <c r="AX5" s="4"/>
    </row>
    <row r="6" spans="1:50" x14ac:dyDescent="0.35">
      <c r="A6" t="s">
        <v>41</v>
      </c>
      <c r="B6" s="9">
        <v>120</v>
      </c>
      <c r="C6" s="9">
        <v>77.400000000000006</v>
      </c>
      <c r="D6" s="9">
        <v>116</v>
      </c>
      <c r="E6" s="8" t="s">
        <v>37</v>
      </c>
      <c r="F6" t="s">
        <v>38</v>
      </c>
      <c r="G6" s="9">
        <v>50</v>
      </c>
      <c r="H6" s="9">
        <v>31.3</v>
      </c>
      <c r="I6" s="9">
        <v>50</v>
      </c>
      <c r="J6" s="8" t="s">
        <v>37</v>
      </c>
      <c r="K6" t="s">
        <v>39</v>
      </c>
      <c r="L6" s="9">
        <v>70</v>
      </c>
      <c r="M6" s="9">
        <v>46.1</v>
      </c>
      <c r="N6" s="9">
        <v>69</v>
      </c>
      <c r="O6" s="8" t="s">
        <v>37</v>
      </c>
      <c r="P6" t="s">
        <v>40</v>
      </c>
      <c r="Q6" s="8" t="s">
        <v>40</v>
      </c>
      <c r="R6" s="8" t="s">
        <v>40</v>
      </c>
      <c r="S6" s="8" t="s">
        <v>40</v>
      </c>
      <c r="T6" s="8" t="s">
        <v>40</v>
      </c>
      <c r="U6" t="s">
        <v>40</v>
      </c>
      <c r="V6" s="8" t="s">
        <v>40</v>
      </c>
      <c r="W6" s="8" t="s">
        <v>40</v>
      </c>
      <c r="X6" s="8" t="s">
        <v>40</v>
      </c>
      <c r="Y6" s="8" t="s">
        <v>40</v>
      </c>
      <c r="Z6" t="s">
        <v>40</v>
      </c>
      <c r="AA6" s="8" t="s">
        <v>40</v>
      </c>
      <c r="AB6" s="8" t="s">
        <v>40</v>
      </c>
      <c r="AC6" s="8" t="s">
        <v>40</v>
      </c>
      <c r="AD6" s="8" t="s">
        <v>40</v>
      </c>
      <c r="AF6" s="4"/>
      <c r="AG6" s="4"/>
      <c r="AH6" s="4"/>
      <c r="AI6" s="4"/>
      <c r="AK6" s="4"/>
      <c r="AL6" s="4"/>
      <c r="AM6" s="4"/>
      <c r="AN6" s="4"/>
      <c r="AP6" s="4"/>
      <c r="AQ6" s="4"/>
      <c r="AR6" s="4"/>
      <c r="AS6" s="4"/>
      <c r="AU6" s="4"/>
      <c r="AV6" s="4"/>
      <c r="AW6" s="4"/>
      <c r="AX6" s="4"/>
    </row>
    <row r="7" spans="1:50" x14ac:dyDescent="0.35">
      <c r="A7" t="s">
        <v>42</v>
      </c>
      <c r="B7" s="9">
        <v>110</v>
      </c>
      <c r="C7" s="9">
        <v>58.4</v>
      </c>
      <c r="D7" s="9">
        <v>109</v>
      </c>
      <c r="E7" s="8" t="s">
        <v>37</v>
      </c>
      <c r="F7" t="s">
        <v>38</v>
      </c>
      <c r="G7" s="9">
        <v>80</v>
      </c>
      <c r="H7" s="9">
        <v>41.1</v>
      </c>
      <c r="I7" s="9">
        <v>79</v>
      </c>
      <c r="J7" s="8" t="s">
        <v>37</v>
      </c>
      <c r="K7" t="s">
        <v>59</v>
      </c>
      <c r="L7" s="9">
        <v>30</v>
      </c>
      <c r="M7" s="9">
        <v>17.3</v>
      </c>
      <c r="N7" s="9">
        <v>30</v>
      </c>
      <c r="O7" s="9">
        <v>5</v>
      </c>
      <c r="P7" t="s">
        <v>40</v>
      </c>
      <c r="Q7" s="8" t="s">
        <v>40</v>
      </c>
      <c r="R7" s="8" t="s">
        <v>40</v>
      </c>
      <c r="S7" s="8" t="s">
        <v>40</v>
      </c>
      <c r="T7" s="8" t="s">
        <v>40</v>
      </c>
      <c r="U7" t="s">
        <v>40</v>
      </c>
      <c r="V7" s="8" t="s">
        <v>40</v>
      </c>
      <c r="W7" s="8" t="s">
        <v>40</v>
      </c>
      <c r="X7" s="8" t="s">
        <v>40</v>
      </c>
      <c r="Y7" s="8" t="s">
        <v>40</v>
      </c>
      <c r="Z7" t="s">
        <v>40</v>
      </c>
      <c r="AA7" s="8" t="s">
        <v>40</v>
      </c>
      <c r="AB7" s="8" t="s">
        <v>40</v>
      </c>
      <c r="AC7" s="8" t="s">
        <v>40</v>
      </c>
      <c r="AD7" s="8" t="s">
        <v>40</v>
      </c>
      <c r="AF7" s="4"/>
      <c r="AG7" s="4"/>
      <c r="AH7" s="4"/>
      <c r="AI7" s="4"/>
      <c r="AK7" s="4"/>
      <c r="AL7" s="4"/>
      <c r="AM7" s="4"/>
      <c r="AN7" s="4"/>
      <c r="AP7" s="4"/>
      <c r="AQ7" s="4"/>
      <c r="AR7" s="4"/>
      <c r="AS7" s="4"/>
      <c r="AU7" s="4"/>
      <c r="AV7" s="4"/>
      <c r="AW7" s="4"/>
      <c r="AX7" s="4"/>
    </row>
    <row r="8" spans="1:50" x14ac:dyDescent="0.35">
      <c r="A8" t="s">
        <v>45</v>
      </c>
      <c r="B8" s="9">
        <v>260</v>
      </c>
      <c r="C8" s="9">
        <v>156.30000000000001</v>
      </c>
      <c r="D8" s="9">
        <v>254</v>
      </c>
      <c r="E8" s="8" t="s">
        <v>37</v>
      </c>
      <c r="F8" t="s">
        <v>38</v>
      </c>
      <c r="G8" s="9">
        <v>60</v>
      </c>
      <c r="H8" s="9">
        <v>26</v>
      </c>
      <c r="I8" s="9">
        <v>60</v>
      </c>
      <c r="J8" s="8" t="s">
        <v>37</v>
      </c>
      <c r="K8" t="s">
        <v>46</v>
      </c>
      <c r="L8" s="9">
        <v>100</v>
      </c>
      <c r="M8" s="9">
        <v>67.8</v>
      </c>
      <c r="N8" s="9">
        <v>100</v>
      </c>
      <c r="O8" s="9">
        <v>30</v>
      </c>
      <c r="P8" t="s">
        <v>47</v>
      </c>
      <c r="Q8" s="9">
        <v>100</v>
      </c>
      <c r="R8" s="9">
        <v>62.5</v>
      </c>
      <c r="S8" s="9">
        <v>100</v>
      </c>
      <c r="T8" s="9">
        <v>5</v>
      </c>
      <c r="U8" t="s">
        <v>40</v>
      </c>
      <c r="V8" s="8" t="s">
        <v>40</v>
      </c>
      <c r="W8" s="8" t="s">
        <v>40</v>
      </c>
      <c r="X8" s="8" t="s">
        <v>40</v>
      </c>
      <c r="Y8" s="8" t="s">
        <v>40</v>
      </c>
      <c r="Z8" t="s">
        <v>40</v>
      </c>
      <c r="AA8" s="8" t="s">
        <v>40</v>
      </c>
      <c r="AB8" s="8" t="s">
        <v>40</v>
      </c>
      <c r="AC8" s="8" t="s">
        <v>40</v>
      </c>
      <c r="AD8" s="8" t="s">
        <v>40</v>
      </c>
      <c r="AF8" s="4"/>
      <c r="AG8" s="4"/>
      <c r="AH8" s="4"/>
      <c r="AI8" s="4"/>
      <c r="AK8" s="4"/>
      <c r="AL8" s="4"/>
      <c r="AM8" s="4"/>
      <c r="AN8" s="4"/>
      <c r="AP8" s="4"/>
      <c r="AQ8" s="4"/>
      <c r="AR8" s="4"/>
      <c r="AS8" s="4"/>
      <c r="AU8" s="4"/>
      <c r="AV8" s="4"/>
      <c r="AW8" s="4"/>
      <c r="AX8" s="4"/>
    </row>
    <row r="9" spans="1:50" x14ac:dyDescent="0.35">
      <c r="A9" t="s">
        <v>48</v>
      </c>
      <c r="B9" s="9">
        <v>150</v>
      </c>
      <c r="C9" s="9">
        <v>89.1</v>
      </c>
      <c r="D9" s="9">
        <v>148</v>
      </c>
      <c r="E9" s="8" t="s">
        <v>37</v>
      </c>
      <c r="F9" t="s">
        <v>128</v>
      </c>
      <c r="G9" s="9">
        <v>95</v>
      </c>
      <c r="H9" s="9">
        <v>51.8</v>
      </c>
      <c r="I9" s="9">
        <v>94</v>
      </c>
      <c r="J9" s="8" t="s">
        <v>37</v>
      </c>
      <c r="K9" t="s">
        <v>129</v>
      </c>
      <c r="L9" s="9">
        <v>25</v>
      </c>
      <c r="M9" s="9">
        <v>17.399999999999999</v>
      </c>
      <c r="N9" s="9">
        <v>25</v>
      </c>
      <c r="O9" s="9">
        <v>225</v>
      </c>
      <c r="P9" t="s">
        <v>39</v>
      </c>
      <c r="Q9" s="9">
        <v>30</v>
      </c>
      <c r="R9" s="9">
        <v>19.899999999999999</v>
      </c>
      <c r="S9" s="9">
        <v>30</v>
      </c>
      <c r="T9" s="9">
        <v>110</v>
      </c>
      <c r="U9" t="s">
        <v>40</v>
      </c>
      <c r="V9" s="8" t="s">
        <v>40</v>
      </c>
      <c r="W9" s="8" t="s">
        <v>40</v>
      </c>
      <c r="X9" s="8" t="s">
        <v>40</v>
      </c>
      <c r="Y9" s="8" t="s">
        <v>40</v>
      </c>
      <c r="Z9" t="s">
        <v>40</v>
      </c>
      <c r="AA9" s="8" t="s">
        <v>40</v>
      </c>
      <c r="AB9" s="8" t="s">
        <v>40</v>
      </c>
      <c r="AC9" s="8" t="s">
        <v>40</v>
      </c>
      <c r="AD9" s="8" t="s">
        <v>40</v>
      </c>
      <c r="AF9" s="4"/>
      <c r="AG9" s="4"/>
      <c r="AH9" s="4"/>
      <c r="AI9" s="4"/>
      <c r="AK9" s="4"/>
      <c r="AL9" s="4"/>
      <c r="AM9" s="4"/>
      <c r="AN9" s="4"/>
      <c r="AP9" s="4"/>
      <c r="AQ9" s="4"/>
      <c r="AR9" s="4"/>
      <c r="AS9" s="4"/>
      <c r="AU9" s="4"/>
      <c r="AV9" s="4"/>
      <c r="AW9" s="4"/>
      <c r="AX9" s="4"/>
    </row>
    <row r="10" spans="1:50" x14ac:dyDescent="0.35">
      <c r="A10" t="s">
        <v>51</v>
      </c>
      <c r="B10" s="9">
        <v>120</v>
      </c>
      <c r="C10" s="9">
        <v>73.3</v>
      </c>
      <c r="D10" s="9">
        <v>120</v>
      </c>
      <c r="E10" s="8" t="s">
        <v>37</v>
      </c>
      <c r="F10" t="s">
        <v>38</v>
      </c>
      <c r="G10" s="9">
        <v>90</v>
      </c>
      <c r="H10" s="9">
        <v>46.9</v>
      </c>
      <c r="I10" s="9">
        <v>90</v>
      </c>
      <c r="J10" s="8" t="s">
        <v>37</v>
      </c>
      <c r="K10" t="s">
        <v>39</v>
      </c>
      <c r="L10" s="9">
        <v>30</v>
      </c>
      <c r="M10" s="9">
        <v>26.4</v>
      </c>
      <c r="N10" s="9">
        <v>30</v>
      </c>
      <c r="O10" s="10">
        <v>3175</v>
      </c>
      <c r="P10" t="s">
        <v>40</v>
      </c>
      <c r="Q10" s="8" t="s">
        <v>40</v>
      </c>
      <c r="R10" s="8" t="s">
        <v>40</v>
      </c>
      <c r="S10" s="8" t="s">
        <v>40</v>
      </c>
      <c r="T10" s="8" t="s">
        <v>40</v>
      </c>
      <c r="U10" t="s">
        <v>40</v>
      </c>
      <c r="V10" s="8" t="s">
        <v>40</v>
      </c>
      <c r="W10" s="8" t="s">
        <v>40</v>
      </c>
      <c r="X10" s="8" t="s">
        <v>40</v>
      </c>
      <c r="Y10" s="8" t="s">
        <v>40</v>
      </c>
      <c r="Z10" t="s">
        <v>40</v>
      </c>
      <c r="AA10" s="8" t="s">
        <v>40</v>
      </c>
      <c r="AB10" s="8" t="s">
        <v>40</v>
      </c>
      <c r="AC10" s="8" t="s">
        <v>40</v>
      </c>
      <c r="AD10" s="8" t="s">
        <v>40</v>
      </c>
      <c r="AF10" s="4"/>
      <c r="AG10" s="4"/>
      <c r="AH10" s="4"/>
      <c r="AI10" s="4"/>
      <c r="AK10" s="4"/>
      <c r="AL10" s="4"/>
      <c r="AM10" s="4"/>
      <c r="AN10" s="4"/>
      <c r="AP10" s="4"/>
      <c r="AQ10" s="4"/>
      <c r="AR10" s="4"/>
      <c r="AS10" s="4"/>
      <c r="AU10" s="4"/>
      <c r="AV10" s="4"/>
      <c r="AW10" s="4"/>
      <c r="AX10" s="4"/>
    </row>
    <row r="11" spans="1:50" x14ac:dyDescent="0.35">
      <c r="A11" t="s">
        <v>52</v>
      </c>
      <c r="B11" s="9">
        <v>120</v>
      </c>
      <c r="C11" s="9">
        <v>110.5</v>
      </c>
      <c r="D11" s="9">
        <v>120</v>
      </c>
      <c r="E11" s="8" t="s">
        <v>37</v>
      </c>
      <c r="F11" t="s">
        <v>53</v>
      </c>
      <c r="G11" s="9">
        <v>30</v>
      </c>
      <c r="H11" s="9">
        <v>24.2</v>
      </c>
      <c r="I11" s="9">
        <v>30</v>
      </c>
      <c r="J11" s="8" t="s">
        <v>37</v>
      </c>
      <c r="K11" t="s">
        <v>130</v>
      </c>
      <c r="L11" s="9">
        <v>15</v>
      </c>
      <c r="M11" s="9">
        <v>14.7</v>
      </c>
      <c r="N11" s="9">
        <v>15</v>
      </c>
      <c r="O11" s="9">
        <v>55</v>
      </c>
      <c r="P11" t="s">
        <v>55</v>
      </c>
      <c r="Q11" s="9">
        <v>30</v>
      </c>
      <c r="R11" s="9">
        <v>27.6</v>
      </c>
      <c r="S11" s="9">
        <v>30</v>
      </c>
      <c r="T11" s="9">
        <v>15</v>
      </c>
      <c r="U11" t="s">
        <v>56</v>
      </c>
      <c r="V11" s="9">
        <v>30</v>
      </c>
      <c r="W11" s="9">
        <v>29.2</v>
      </c>
      <c r="X11" s="9">
        <v>30</v>
      </c>
      <c r="Y11" s="9">
        <v>50</v>
      </c>
      <c r="Z11" t="s">
        <v>57</v>
      </c>
      <c r="AA11" s="9">
        <v>15</v>
      </c>
      <c r="AB11" s="9">
        <v>14.9</v>
      </c>
      <c r="AC11" s="9">
        <v>15</v>
      </c>
      <c r="AD11" s="9">
        <v>55</v>
      </c>
      <c r="AF11" s="4"/>
      <c r="AG11" s="4"/>
      <c r="AH11" s="4"/>
      <c r="AI11" s="4"/>
      <c r="AK11" s="4"/>
      <c r="AL11" s="4"/>
      <c r="AM11" s="4"/>
      <c r="AN11" s="4"/>
      <c r="AP11" s="4"/>
      <c r="AQ11" s="4"/>
      <c r="AR11" s="4"/>
      <c r="AS11" s="4"/>
      <c r="AU11" s="4"/>
      <c r="AV11" s="4"/>
      <c r="AW11" s="4"/>
      <c r="AX11" s="4"/>
    </row>
    <row r="12" spans="1:50" x14ac:dyDescent="0.35">
      <c r="A12" t="s">
        <v>58</v>
      </c>
      <c r="B12" s="9">
        <v>130</v>
      </c>
      <c r="C12" s="9">
        <v>70.400000000000006</v>
      </c>
      <c r="D12" s="9">
        <v>104</v>
      </c>
      <c r="E12" s="8" t="s">
        <v>37</v>
      </c>
      <c r="F12" t="s">
        <v>38</v>
      </c>
      <c r="G12" s="9">
        <v>40</v>
      </c>
      <c r="H12" s="9">
        <v>22.4</v>
      </c>
      <c r="I12" s="9">
        <v>38</v>
      </c>
      <c r="J12" s="8" t="s">
        <v>37</v>
      </c>
      <c r="K12" t="s">
        <v>59</v>
      </c>
      <c r="L12" s="9">
        <v>90</v>
      </c>
      <c r="M12" s="9">
        <v>48</v>
      </c>
      <c r="N12" s="9">
        <v>78</v>
      </c>
      <c r="O12" s="8" t="s">
        <v>37</v>
      </c>
      <c r="P12" t="s">
        <v>40</v>
      </c>
      <c r="Q12" s="8" t="s">
        <v>40</v>
      </c>
      <c r="R12" s="8" t="s">
        <v>40</v>
      </c>
      <c r="S12" s="8" t="s">
        <v>40</v>
      </c>
      <c r="T12" s="8" t="s">
        <v>40</v>
      </c>
      <c r="U12" t="s">
        <v>40</v>
      </c>
      <c r="V12" s="8" t="s">
        <v>40</v>
      </c>
      <c r="W12" s="8" t="s">
        <v>40</v>
      </c>
      <c r="X12" s="8" t="s">
        <v>40</v>
      </c>
      <c r="Y12" s="8" t="s">
        <v>40</v>
      </c>
      <c r="Z12" t="s">
        <v>40</v>
      </c>
      <c r="AA12" s="8" t="s">
        <v>40</v>
      </c>
      <c r="AB12" s="8" t="s">
        <v>40</v>
      </c>
      <c r="AC12" s="8" t="s">
        <v>40</v>
      </c>
      <c r="AD12" s="8" t="s">
        <v>40</v>
      </c>
      <c r="AF12" s="4"/>
      <c r="AG12" s="4"/>
      <c r="AH12" s="4"/>
      <c r="AI12" s="4"/>
      <c r="AK12" s="4"/>
      <c r="AL12" s="4"/>
      <c r="AM12" s="4"/>
      <c r="AN12" s="4"/>
      <c r="AP12" s="4"/>
      <c r="AQ12" s="4"/>
      <c r="AR12" s="4"/>
      <c r="AS12" s="4"/>
      <c r="AU12" s="4"/>
      <c r="AV12" s="4"/>
      <c r="AW12" s="4"/>
      <c r="AX12" s="4"/>
    </row>
    <row r="13" spans="1:50" x14ac:dyDescent="0.35">
      <c r="A13" t="s">
        <v>60</v>
      </c>
      <c r="B13" s="9">
        <v>150</v>
      </c>
      <c r="C13" s="9">
        <v>93.8</v>
      </c>
      <c r="D13" s="9">
        <v>146</v>
      </c>
      <c r="E13" s="8" t="s">
        <v>37</v>
      </c>
      <c r="F13" t="s">
        <v>128</v>
      </c>
      <c r="G13" s="9">
        <v>95</v>
      </c>
      <c r="H13" s="9">
        <v>56.5</v>
      </c>
      <c r="I13" s="9">
        <v>92</v>
      </c>
      <c r="J13" s="8" t="s">
        <v>37</v>
      </c>
      <c r="K13" t="s">
        <v>129</v>
      </c>
      <c r="L13" s="9">
        <v>25</v>
      </c>
      <c r="M13" s="9">
        <v>17.600000000000001</v>
      </c>
      <c r="N13" s="9">
        <v>25</v>
      </c>
      <c r="O13" s="9">
        <v>370</v>
      </c>
      <c r="P13" t="s">
        <v>39</v>
      </c>
      <c r="Q13" s="9">
        <v>30</v>
      </c>
      <c r="R13" s="9">
        <v>19.7</v>
      </c>
      <c r="S13" s="9">
        <v>30</v>
      </c>
      <c r="T13" s="9">
        <v>40</v>
      </c>
      <c r="U13" t="s">
        <v>40</v>
      </c>
      <c r="V13" s="8" t="s">
        <v>40</v>
      </c>
      <c r="W13" s="8" t="s">
        <v>40</v>
      </c>
      <c r="X13" s="8" t="s">
        <v>40</v>
      </c>
      <c r="Y13" s="8" t="s">
        <v>40</v>
      </c>
      <c r="Z13" t="s">
        <v>40</v>
      </c>
      <c r="AA13" s="8" t="s">
        <v>40</v>
      </c>
      <c r="AB13" s="8" t="s">
        <v>40</v>
      </c>
      <c r="AC13" s="8" t="s">
        <v>40</v>
      </c>
      <c r="AD13" s="8" t="s">
        <v>40</v>
      </c>
      <c r="AF13" s="4"/>
      <c r="AG13" s="4"/>
      <c r="AH13" s="4"/>
      <c r="AI13" s="4"/>
      <c r="AK13" s="4"/>
      <c r="AL13" s="4"/>
      <c r="AM13" s="4"/>
      <c r="AN13" s="4"/>
      <c r="AP13" s="4"/>
      <c r="AQ13" s="4"/>
      <c r="AR13" s="4"/>
      <c r="AS13" s="4"/>
      <c r="AU13" s="4"/>
      <c r="AV13" s="4"/>
      <c r="AW13" s="4"/>
      <c r="AX13" s="4"/>
    </row>
    <row r="14" spans="1:50" x14ac:dyDescent="0.35">
      <c r="A14" t="s">
        <v>131</v>
      </c>
      <c r="B14" s="9">
        <v>130</v>
      </c>
      <c r="C14" s="9">
        <v>70.2</v>
      </c>
      <c r="D14" s="9">
        <v>120</v>
      </c>
      <c r="E14" s="8" t="s">
        <v>37</v>
      </c>
      <c r="F14" t="s">
        <v>38</v>
      </c>
      <c r="G14" s="9">
        <v>40</v>
      </c>
      <c r="H14" s="9">
        <v>21.4</v>
      </c>
      <c r="I14" s="9">
        <v>38</v>
      </c>
      <c r="J14" s="8" t="s">
        <v>37</v>
      </c>
      <c r="K14" t="s">
        <v>59</v>
      </c>
      <c r="L14" s="9">
        <v>90</v>
      </c>
      <c r="M14" s="9">
        <v>48.9</v>
      </c>
      <c r="N14" s="9">
        <v>85</v>
      </c>
      <c r="O14" s="8" t="s">
        <v>37</v>
      </c>
      <c r="P14" t="s">
        <v>40</v>
      </c>
      <c r="Q14" s="8" t="s">
        <v>40</v>
      </c>
      <c r="R14" s="8" t="s">
        <v>40</v>
      </c>
      <c r="S14" s="8" t="s">
        <v>40</v>
      </c>
      <c r="T14" s="8" t="s">
        <v>40</v>
      </c>
      <c r="U14" t="s">
        <v>40</v>
      </c>
      <c r="V14" s="8" t="s">
        <v>40</v>
      </c>
      <c r="W14" s="8" t="s">
        <v>40</v>
      </c>
      <c r="X14" s="8" t="s">
        <v>40</v>
      </c>
      <c r="Y14" s="8" t="s">
        <v>40</v>
      </c>
      <c r="Z14" t="s">
        <v>40</v>
      </c>
      <c r="AA14" s="8" t="s">
        <v>40</v>
      </c>
      <c r="AB14" s="8" t="s">
        <v>40</v>
      </c>
      <c r="AC14" s="8" t="s">
        <v>40</v>
      </c>
      <c r="AD14" s="8" t="s">
        <v>40</v>
      </c>
      <c r="AF14" s="4"/>
      <c r="AG14" s="4"/>
      <c r="AH14" s="4"/>
      <c r="AI14" s="4"/>
      <c r="AK14" s="4"/>
      <c r="AL14" s="4"/>
      <c r="AM14" s="4"/>
      <c r="AN14" s="4"/>
      <c r="AP14" s="4"/>
      <c r="AQ14" s="4"/>
      <c r="AR14" s="4"/>
      <c r="AS14" s="4"/>
      <c r="AU14" s="4"/>
      <c r="AV14" s="4"/>
      <c r="AW14" s="4"/>
      <c r="AX14" s="4"/>
    </row>
    <row r="15" spans="1:50" x14ac:dyDescent="0.35">
      <c r="A15" t="s">
        <v>61</v>
      </c>
      <c r="B15" s="9">
        <v>110</v>
      </c>
      <c r="C15" s="9">
        <v>69.400000000000006</v>
      </c>
      <c r="D15" s="9">
        <v>108</v>
      </c>
      <c r="E15" s="8" t="s">
        <v>37</v>
      </c>
      <c r="F15" t="s">
        <v>132</v>
      </c>
      <c r="G15" s="9">
        <v>30</v>
      </c>
      <c r="H15" s="9">
        <v>19</v>
      </c>
      <c r="I15" s="9">
        <v>30</v>
      </c>
      <c r="J15" s="8" t="s">
        <v>37</v>
      </c>
      <c r="K15" t="s">
        <v>133</v>
      </c>
      <c r="L15" s="9">
        <v>50</v>
      </c>
      <c r="M15" s="9">
        <v>28.7</v>
      </c>
      <c r="N15" s="9">
        <v>50</v>
      </c>
      <c r="O15" s="8" t="s">
        <v>37</v>
      </c>
      <c r="P15" t="s">
        <v>39</v>
      </c>
      <c r="Q15" s="9">
        <v>30</v>
      </c>
      <c r="R15" s="9">
        <v>21.7</v>
      </c>
      <c r="S15" s="9">
        <v>30</v>
      </c>
      <c r="T15" s="9">
        <v>5</v>
      </c>
      <c r="U15" t="s">
        <v>40</v>
      </c>
      <c r="V15" s="8" t="s">
        <v>40</v>
      </c>
      <c r="W15" s="8" t="s">
        <v>40</v>
      </c>
      <c r="X15" s="8" t="s">
        <v>40</v>
      </c>
      <c r="Y15" s="8" t="s">
        <v>40</v>
      </c>
      <c r="Z15" t="s">
        <v>40</v>
      </c>
      <c r="AA15" s="8" t="s">
        <v>40</v>
      </c>
      <c r="AB15" s="8" t="s">
        <v>40</v>
      </c>
      <c r="AC15" s="8" t="s">
        <v>40</v>
      </c>
      <c r="AD15" s="8" t="s">
        <v>40</v>
      </c>
      <c r="AF15" s="4"/>
      <c r="AG15" s="4"/>
      <c r="AH15" s="4"/>
      <c r="AI15" s="4"/>
      <c r="AK15" s="4"/>
      <c r="AL15" s="4"/>
      <c r="AM15" s="4"/>
      <c r="AN15" s="4"/>
      <c r="AP15" s="4"/>
      <c r="AQ15" s="4"/>
      <c r="AR15" s="4"/>
      <c r="AS15" s="4"/>
      <c r="AU15" s="4"/>
      <c r="AV15" s="4"/>
      <c r="AW15" s="4"/>
      <c r="AX15" s="4"/>
    </row>
    <row r="16" spans="1:50" x14ac:dyDescent="0.35">
      <c r="A16" t="s">
        <v>62</v>
      </c>
      <c r="B16" s="9">
        <v>120</v>
      </c>
      <c r="C16" s="9">
        <v>73.900000000000006</v>
      </c>
      <c r="D16" s="9">
        <v>118</v>
      </c>
      <c r="E16" s="8" t="s">
        <v>37</v>
      </c>
      <c r="F16" t="s">
        <v>38</v>
      </c>
      <c r="G16" s="9">
        <v>80</v>
      </c>
      <c r="H16" s="9">
        <v>45.2</v>
      </c>
      <c r="I16" s="9">
        <v>79</v>
      </c>
      <c r="J16" s="8" t="s">
        <v>37</v>
      </c>
      <c r="K16" t="s">
        <v>39</v>
      </c>
      <c r="L16" s="9">
        <v>40</v>
      </c>
      <c r="M16" s="9">
        <v>28.6</v>
      </c>
      <c r="N16" s="9">
        <v>40</v>
      </c>
      <c r="O16" s="9">
        <v>25</v>
      </c>
      <c r="P16" t="s">
        <v>40</v>
      </c>
      <c r="Q16" s="8" t="s">
        <v>40</v>
      </c>
      <c r="R16" s="8" t="s">
        <v>40</v>
      </c>
      <c r="S16" s="8" t="s">
        <v>40</v>
      </c>
      <c r="T16" s="8" t="s">
        <v>40</v>
      </c>
      <c r="U16" t="s">
        <v>40</v>
      </c>
      <c r="V16" s="8" t="s">
        <v>40</v>
      </c>
      <c r="W16" s="8" t="s">
        <v>40</v>
      </c>
      <c r="X16" s="8" t="s">
        <v>40</v>
      </c>
      <c r="Y16" s="8" t="s">
        <v>40</v>
      </c>
      <c r="Z16" t="s">
        <v>40</v>
      </c>
      <c r="AA16" s="8" t="s">
        <v>40</v>
      </c>
      <c r="AB16" s="8" t="s">
        <v>40</v>
      </c>
      <c r="AC16" s="8" t="s">
        <v>40</v>
      </c>
      <c r="AD16" s="8" t="s">
        <v>40</v>
      </c>
      <c r="AF16" s="4"/>
      <c r="AG16" s="4"/>
      <c r="AH16" s="4"/>
      <c r="AI16" s="4"/>
      <c r="AK16" s="4"/>
      <c r="AL16" s="4"/>
      <c r="AM16" s="4"/>
      <c r="AN16" s="4"/>
      <c r="AP16" s="4"/>
      <c r="AQ16" s="4"/>
      <c r="AR16" s="4"/>
      <c r="AS16" s="4"/>
      <c r="AU16" s="4"/>
      <c r="AV16" s="4"/>
      <c r="AW16" s="4"/>
      <c r="AX16" s="4"/>
    </row>
    <row r="17" spans="1:50" x14ac:dyDescent="0.35">
      <c r="A17" t="s">
        <v>63</v>
      </c>
      <c r="B17" s="9">
        <v>110</v>
      </c>
      <c r="C17" s="9">
        <v>62</v>
      </c>
      <c r="D17" s="9">
        <v>62</v>
      </c>
      <c r="E17" s="8" t="s">
        <v>37</v>
      </c>
      <c r="F17" t="s">
        <v>134</v>
      </c>
      <c r="G17" s="9">
        <v>50</v>
      </c>
      <c r="H17" s="9">
        <v>33</v>
      </c>
      <c r="I17" s="9">
        <v>33</v>
      </c>
      <c r="J17" s="8" t="s">
        <v>37</v>
      </c>
      <c r="K17" t="s">
        <v>135</v>
      </c>
      <c r="L17" s="9">
        <v>30</v>
      </c>
      <c r="M17" s="9">
        <v>16</v>
      </c>
      <c r="N17" s="9">
        <v>16</v>
      </c>
      <c r="O17" s="8" t="s">
        <v>37</v>
      </c>
      <c r="P17" t="s">
        <v>39</v>
      </c>
      <c r="Q17" s="9">
        <v>30</v>
      </c>
      <c r="R17" s="9">
        <v>13</v>
      </c>
      <c r="S17" s="9">
        <v>13</v>
      </c>
      <c r="T17" s="8" t="s">
        <v>37</v>
      </c>
      <c r="U17" t="s">
        <v>40</v>
      </c>
      <c r="V17" s="8" t="s">
        <v>40</v>
      </c>
      <c r="W17" s="8" t="s">
        <v>40</v>
      </c>
      <c r="X17" s="8" t="s">
        <v>40</v>
      </c>
      <c r="Y17" s="8" t="s">
        <v>40</v>
      </c>
      <c r="Z17" t="s">
        <v>40</v>
      </c>
      <c r="AA17" s="8" t="s">
        <v>40</v>
      </c>
      <c r="AB17" s="8" t="s">
        <v>40</v>
      </c>
      <c r="AC17" s="8" t="s">
        <v>40</v>
      </c>
      <c r="AD17" s="8" t="s">
        <v>40</v>
      </c>
      <c r="AF17" s="4"/>
      <c r="AG17" s="4"/>
      <c r="AH17" s="4"/>
      <c r="AI17" s="4"/>
      <c r="AK17" s="4"/>
      <c r="AL17" s="4"/>
      <c r="AM17" s="4"/>
      <c r="AN17" s="4"/>
      <c r="AP17" s="4"/>
      <c r="AQ17" s="4"/>
      <c r="AR17" s="4"/>
      <c r="AS17" s="4"/>
      <c r="AU17" s="4"/>
      <c r="AV17" s="4"/>
      <c r="AW17" s="4"/>
      <c r="AX17" s="4"/>
    </row>
    <row r="18" spans="1:50" x14ac:dyDescent="0.35">
      <c r="A18" t="s">
        <v>65</v>
      </c>
      <c r="B18" s="9">
        <v>100</v>
      </c>
      <c r="C18" s="9">
        <v>60.6</v>
      </c>
      <c r="D18" s="9">
        <v>97</v>
      </c>
      <c r="E18" s="8" t="s">
        <v>37</v>
      </c>
      <c r="F18" t="s">
        <v>38</v>
      </c>
      <c r="G18" s="9">
        <v>30</v>
      </c>
      <c r="H18" s="9">
        <v>8.1999999999999993</v>
      </c>
      <c r="I18" s="9">
        <v>27</v>
      </c>
      <c r="J18" s="8" t="s">
        <v>37</v>
      </c>
      <c r="K18" t="s">
        <v>66</v>
      </c>
      <c r="L18" s="9">
        <v>30</v>
      </c>
      <c r="M18" s="9">
        <v>22.1</v>
      </c>
      <c r="N18" s="9">
        <v>30</v>
      </c>
      <c r="O18" s="9">
        <v>25</v>
      </c>
      <c r="P18" t="s">
        <v>67</v>
      </c>
      <c r="Q18" s="9">
        <v>40</v>
      </c>
      <c r="R18" s="9">
        <v>30.3</v>
      </c>
      <c r="S18" s="9">
        <v>40</v>
      </c>
      <c r="T18" s="9">
        <v>45</v>
      </c>
      <c r="U18" t="s">
        <v>40</v>
      </c>
      <c r="V18" s="8" t="s">
        <v>40</v>
      </c>
      <c r="W18" s="8" t="s">
        <v>40</v>
      </c>
      <c r="X18" s="8" t="s">
        <v>40</v>
      </c>
      <c r="Y18" s="8" t="s">
        <v>40</v>
      </c>
      <c r="Z18" t="s">
        <v>40</v>
      </c>
      <c r="AA18" s="8" t="s">
        <v>40</v>
      </c>
      <c r="AB18" s="8" t="s">
        <v>40</v>
      </c>
      <c r="AC18" s="8" t="s">
        <v>40</v>
      </c>
      <c r="AD18" s="8" t="s">
        <v>40</v>
      </c>
      <c r="AF18" s="4"/>
      <c r="AG18" s="4"/>
      <c r="AH18" s="4"/>
      <c r="AI18" s="4"/>
      <c r="AK18" s="4"/>
      <c r="AL18" s="4"/>
      <c r="AM18" s="4"/>
      <c r="AN18" s="4"/>
      <c r="AP18" s="4"/>
      <c r="AQ18" s="4"/>
      <c r="AR18" s="4"/>
      <c r="AS18" s="4"/>
      <c r="AU18" s="4"/>
      <c r="AV18" s="4"/>
      <c r="AW18" s="4"/>
      <c r="AX18" s="4"/>
    </row>
    <row r="19" spans="1:50" x14ac:dyDescent="0.35">
      <c r="A19" t="s">
        <v>68</v>
      </c>
      <c r="B19" s="9">
        <v>170</v>
      </c>
      <c r="C19" s="9">
        <v>90.3</v>
      </c>
      <c r="D19" s="9">
        <v>165</v>
      </c>
      <c r="E19" s="8" t="s">
        <v>37</v>
      </c>
      <c r="F19" t="s">
        <v>38</v>
      </c>
      <c r="G19" s="9">
        <v>80</v>
      </c>
      <c r="H19" s="9">
        <v>43.7</v>
      </c>
      <c r="I19" s="9">
        <v>80</v>
      </c>
      <c r="J19" s="8" t="s">
        <v>37</v>
      </c>
      <c r="K19" t="s">
        <v>39</v>
      </c>
      <c r="L19" s="9">
        <v>90</v>
      </c>
      <c r="M19" s="9">
        <v>46.6</v>
      </c>
      <c r="N19" s="9">
        <v>90</v>
      </c>
      <c r="O19" s="8" t="s">
        <v>37</v>
      </c>
      <c r="P19" t="s">
        <v>40</v>
      </c>
      <c r="Q19" s="8" t="s">
        <v>40</v>
      </c>
      <c r="R19" s="8" t="s">
        <v>40</v>
      </c>
      <c r="S19" s="8" t="s">
        <v>40</v>
      </c>
      <c r="T19" s="8" t="s">
        <v>40</v>
      </c>
      <c r="U19" t="s">
        <v>40</v>
      </c>
      <c r="V19" s="8" t="s">
        <v>40</v>
      </c>
      <c r="W19" s="8" t="s">
        <v>40</v>
      </c>
      <c r="X19" s="8" t="s">
        <v>40</v>
      </c>
      <c r="Y19" s="8" t="s">
        <v>40</v>
      </c>
      <c r="Z19" t="s">
        <v>40</v>
      </c>
      <c r="AA19" s="8" t="s">
        <v>40</v>
      </c>
      <c r="AB19" s="8" t="s">
        <v>40</v>
      </c>
      <c r="AC19" s="8" t="s">
        <v>40</v>
      </c>
      <c r="AD19" s="8" t="s">
        <v>40</v>
      </c>
      <c r="AF19" s="4"/>
      <c r="AG19" s="4"/>
      <c r="AH19" s="4"/>
      <c r="AI19" s="4"/>
      <c r="AK19" s="4"/>
      <c r="AL19" s="4"/>
      <c r="AM19" s="4"/>
      <c r="AN19" s="4"/>
      <c r="AP19" s="4"/>
      <c r="AQ19" s="4"/>
      <c r="AR19" s="4"/>
      <c r="AS19" s="4"/>
      <c r="AU19" s="4"/>
      <c r="AV19" s="4"/>
      <c r="AW19" s="4"/>
      <c r="AX19" s="4"/>
    </row>
    <row r="20" spans="1:50" x14ac:dyDescent="0.35">
      <c r="A20" t="s">
        <v>71</v>
      </c>
      <c r="B20" s="9">
        <v>100</v>
      </c>
      <c r="C20" s="9">
        <v>64.7</v>
      </c>
      <c r="D20" s="9">
        <v>100</v>
      </c>
      <c r="E20" s="8" t="s">
        <v>37</v>
      </c>
      <c r="F20" t="s">
        <v>38</v>
      </c>
      <c r="G20" s="9">
        <v>40</v>
      </c>
      <c r="H20" s="9">
        <v>18.2</v>
      </c>
      <c r="I20" s="9">
        <v>40</v>
      </c>
      <c r="J20" s="9">
        <v>5</v>
      </c>
      <c r="K20" t="s">
        <v>67</v>
      </c>
      <c r="L20" s="9">
        <v>60</v>
      </c>
      <c r="M20" s="9">
        <v>46.4</v>
      </c>
      <c r="N20" s="9">
        <v>60</v>
      </c>
      <c r="O20" s="9">
        <v>20</v>
      </c>
      <c r="P20" t="s">
        <v>40</v>
      </c>
      <c r="Q20" s="8" t="s">
        <v>40</v>
      </c>
      <c r="R20" s="8" t="s">
        <v>40</v>
      </c>
      <c r="S20" s="8" t="s">
        <v>40</v>
      </c>
      <c r="T20" s="8" t="s">
        <v>40</v>
      </c>
      <c r="U20" t="s">
        <v>40</v>
      </c>
      <c r="V20" s="8" t="s">
        <v>40</v>
      </c>
      <c r="W20" s="8" t="s">
        <v>40</v>
      </c>
      <c r="X20" s="8" t="s">
        <v>40</v>
      </c>
      <c r="Y20" s="8" t="s">
        <v>40</v>
      </c>
      <c r="Z20" t="s">
        <v>40</v>
      </c>
      <c r="AA20" s="8" t="s">
        <v>40</v>
      </c>
      <c r="AB20" s="8" t="s">
        <v>40</v>
      </c>
      <c r="AC20" s="8" t="s">
        <v>40</v>
      </c>
      <c r="AD20" s="8" t="s">
        <v>40</v>
      </c>
      <c r="AF20" s="4"/>
      <c r="AG20" s="4"/>
      <c r="AH20" s="4"/>
      <c r="AI20" s="4"/>
      <c r="AK20" s="4"/>
      <c r="AL20" s="4"/>
      <c r="AM20" s="4"/>
      <c r="AN20" s="4"/>
      <c r="AP20" s="4"/>
      <c r="AQ20" s="4"/>
      <c r="AR20" s="4"/>
      <c r="AS20" s="4"/>
      <c r="AU20" s="4"/>
      <c r="AV20" s="4"/>
      <c r="AW20" s="4"/>
      <c r="AX20" s="4"/>
    </row>
    <row r="21" spans="1:50" x14ac:dyDescent="0.35">
      <c r="A21" t="s">
        <v>72</v>
      </c>
      <c r="B21" s="9">
        <v>110</v>
      </c>
      <c r="C21" s="9">
        <v>70.7</v>
      </c>
      <c r="D21" s="9">
        <v>81</v>
      </c>
      <c r="E21" s="8" t="s">
        <v>37</v>
      </c>
      <c r="F21" t="s">
        <v>136</v>
      </c>
      <c r="G21" s="9">
        <v>44</v>
      </c>
      <c r="H21" s="9">
        <v>28.3</v>
      </c>
      <c r="I21" s="9">
        <v>31</v>
      </c>
      <c r="J21" s="8" t="s">
        <v>37</v>
      </c>
      <c r="K21" t="s">
        <v>137</v>
      </c>
      <c r="L21" s="9">
        <v>36</v>
      </c>
      <c r="M21" s="9">
        <v>21.7</v>
      </c>
      <c r="N21" s="9">
        <v>26</v>
      </c>
      <c r="O21" s="8" t="s">
        <v>37</v>
      </c>
      <c r="P21" t="s">
        <v>73</v>
      </c>
      <c r="Q21" s="9">
        <v>30</v>
      </c>
      <c r="R21" s="9">
        <v>20.7</v>
      </c>
      <c r="S21" s="9">
        <v>24</v>
      </c>
      <c r="T21" s="8" t="s">
        <v>37</v>
      </c>
      <c r="U21" t="s">
        <v>40</v>
      </c>
      <c r="V21" s="8" t="s">
        <v>40</v>
      </c>
      <c r="W21" s="8" t="s">
        <v>40</v>
      </c>
      <c r="X21" s="8" t="s">
        <v>40</v>
      </c>
      <c r="Y21" s="8" t="s">
        <v>40</v>
      </c>
      <c r="Z21" t="s">
        <v>40</v>
      </c>
      <c r="AA21" s="8" t="s">
        <v>40</v>
      </c>
      <c r="AB21" s="8" t="s">
        <v>40</v>
      </c>
      <c r="AC21" s="8" t="s">
        <v>40</v>
      </c>
      <c r="AD21" s="8" t="s">
        <v>40</v>
      </c>
      <c r="AF21" s="4"/>
      <c r="AG21" s="4"/>
      <c r="AH21" s="4"/>
      <c r="AI21" s="4"/>
      <c r="AK21" s="4"/>
      <c r="AL21" s="4"/>
      <c r="AM21" s="4"/>
      <c r="AN21" s="4"/>
      <c r="AP21" s="4"/>
      <c r="AQ21" s="4"/>
      <c r="AR21" s="4"/>
      <c r="AS21" s="4"/>
      <c r="AU21" s="4"/>
      <c r="AV21" s="4"/>
      <c r="AW21" s="4"/>
      <c r="AX21" s="4"/>
    </row>
    <row r="22" spans="1:50" x14ac:dyDescent="0.35">
      <c r="A22" t="s">
        <v>74</v>
      </c>
      <c r="B22" s="9">
        <v>120</v>
      </c>
      <c r="C22" s="9">
        <v>78.900000000000006</v>
      </c>
      <c r="D22" s="9">
        <v>118</v>
      </c>
      <c r="E22" s="8" t="s">
        <v>37</v>
      </c>
      <c r="F22" t="s">
        <v>38</v>
      </c>
      <c r="G22" s="9">
        <v>90</v>
      </c>
      <c r="H22" s="9">
        <v>55.9</v>
      </c>
      <c r="I22" s="9">
        <v>89</v>
      </c>
      <c r="J22" s="8" t="s">
        <v>37</v>
      </c>
      <c r="K22" t="s">
        <v>39</v>
      </c>
      <c r="L22" s="9">
        <v>30</v>
      </c>
      <c r="M22" s="9">
        <v>23</v>
      </c>
      <c r="N22" s="9">
        <v>30</v>
      </c>
      <c r="O22" s="9">
        <v>60</v>
      </c>
      <c r="P22" t="s">
        <v>40</v>
      </c>
      <c r="Q22" s="8" t="s">
        <v>40</v>
      </c>
      <c r="R22" s="8" t="s">
        <v>40</v>
      </c>
      <c r="S22" s="8" t="s">
        <v>40</v>
      </c>
      <c r="T22" s="8" t="s">
        <v>40</v>
      </c>
      <c r="U22" t="s">
        <v>40</v>
      </c>
      <c r="V22" s="8" t="s">
        <v>40</v>
      </c>
      <c r="W22" s="8" t="s">
        <v>40</v>
      </c>
      <c r="X22" s="8" t="s">
        <v>40</v>
      </c>
      <c r="Y22" s="8" t="s">
        <v>40</v>
      </c>
      <c r="Z22" t="s">
        <v>40</v>
      </c>
      <c r="AA22" s="8" t="s">
        <v>40</v>
      </c>
      <c r="AB22" s="8" t="s">
        <v>40</v>
      </c>
      <c r="AC22" s="8" t="s">
        <v>40</v>
      </c>
      <c r="AD22" s="8" t="s">
        <v>40</v>
      </c>
      <c r="AF22" s="4"/>
      <c r="AG22" s="4"/>
      <c r="AH22" s="4"/>
      <c r="AI22" s="4"/>
      <c r="AK22" s="4"/>
      <c r="AL22" s="4"/>
      <c r="AM22" s="4"/>
      <c r="AN22" s="4"/>
      <c r="AP22" s="4"/>
      <c r="AQ22" s="4"/>
      <c r="AR22" s="4"/>
      <c r="AS22" s="4"/>
      <c r="AU22" s="4"/>
      <c r="AV22" s="4"/>
      <c r="AW22" s="4"/>
      <c r="AX22" s="4"/>
    </row>
    <row r="23" spans="1:50" x14ac:dyDescent="0.35">
      <c r="A23" t="s">
        <v>75</v>
      </c>
      <c r="B23" s="9">
        <v>160</v>
      </c>
      <c r="C23" s="9">
        <v>88.6</v>
      </c>
      <c r="D23" s="9">
        <v>150</v>
      </c>
      <c r="E23" s="8" t="s">
        <v>37</v>
      </c>
      <c r="F23" t="s">
        <v>38</v>
      </c>
      <c r="G23" s="9">
        <v>110</v>
      </c>
      <c r="H23" s="9">
        <v>56.4</v>
      </c>
      <c r="I23" s="9">
        <v>104</v>
      </c>
      <c r="J23" s="8" t="s">
        <v>37</v>
      </c>
      <c r="K23" t="s">
        <v>39</v>
      </c>
      <c r="L23" s="9">
        <v>50</v>
      </c>
      <c r="M23" s="9">
        <v>32.299999999999997</v>
      </c>
      <c r="N23" s="9">
        <v>49</v>
      </c>
      <c r="O23" s="8" t="s">
        <v>37</v>
      </c>
      <c r="P23" t="s">
        <v>40</v>
      </c>
      <c r="Q23" s="8" t="s">
        <v>40</v>
      </c>
      <c r="R23" s="8" t="s">
        <v>40</v>
      </c>
      <c r="S23" s="8" t="s">
        <v>40</v>
      </c>
      <c r="T23" s="8" t="s">
        <v>40</v>
      </c>
      <c r="U23" t="s">
        <v>40</v>
      </c>
      <c r="V23" s="8" t="s">
        <v>40</v>
      </c>
      <c r="W23" s="8" t="s">
        <v>40</v>
      </c>
      <c r="X23" s="8" t="s">
        <v>40</v>
      </c>
      <c r="Y23" s="8" t="s">
        <v>40</v>
      </c>
      <c r="Z23" t="s">
        <v>40</v>
      </c>
      <c r="AA23" s="8" t="s">
        <v>40</v>
      </c>
      <c r="AB23" s="8" t="s">
        <v>40</v>
      </c>
      <c r="AC23" s="8" t="s">
        <v>40</v>
      </c>
      <c r="AD23" s="8" t="s">
        <v>40</v>
      </c>
      <c r="AF23" s="4"/>
      <c r="AG23" s="4"/>
      <c r="AH23" s="4"/>
      <c r="AI23" s="4"/>
      <c r="AK23" s="4"/>
      <c r="AL23" s="4"/>
      <c r="AM23" s="4"/>
      <c r="AN23" s="4"/>
      <c r="AP23" s="4"/>
      <c r="AQ23" s="4"/>
      <c r="AR23" s="4"/>
      <c r="AS23" s="4"/>
      <c r="AU23" s="4"/>
      <c r="AV23" s="4"/>
      <c r="AW23" s="4"/>
      <c r="AX23" s="4"/>
    </row>
    <row r="24" spans="1:50" x14ac:dyDescent="0.35">
      <c r="A24" t="s">
        <v>76</v>
      </c>
      <c r="B24" s="9">
        <v>100</v>
      </c>
      <c r="C24" s="9">
        <v>57.2</v>
      </c>
      <c r="D24" s="9">
        <v>100</v>
      </c>
      <c r="E24" s="8" t="s">
        <v>37</v>
      </c>
      <c r="F24" t="s">
        <v>77</v>
      </c>
      <c r="G24" s="9">
        <v>30</v>
      </c>
      <c r="H24" s="9">
        <v>15.9</v>
      </c>
      <c r="I24" s="9">
        <v>30</v>
      </c>
      <c r="J24" s="9">
        <v>35</v>
      </c>
      <c r="K24" t="s">
        <v>78</v>
      </c>
      <c r="L24" s="9">
        <v>40</v>
      </c>
      <c r="M24" s="9">
        <v>22.1</v>
      </c>
      <c r="N24" s="9">
        <v>40</v>
      </c>
      <c r="O24" s="9">
        <v>65</v>
      </c>
      <c r="P24" t="s">
        <v>79</v>
      </c>
      <c r="Q24" s="9">
        <v>30</v>
      </c>
      <c r="R24" s="9">
        <v>19.3</v>
      </c>
      <c r="S24" s="9">
        <v>30</v>
      </c>
      <c r="T24" s="9">
        <v>430</v>
      </c>
      <c r="U24" t="s">
        <v>40</v>
      </c>
      <c r="V24" s="8" t="s">
        <v>40</v>
      </c>
      <c r="W24" s="8" t="s">
        <v>40</v>
      </c>
      <c r="X24" s="8" t="s">
        <v>40</v>
      </c>
      <c r="Y24" s="8" t="s">
        <v>40</v>
      </c>
      <c r="Z24" t="s">
        <v>40</v>
      </c>
      <c r="AA24" s="8" t="s">
        <v>40</v>
      </c>
      <c r="AB24" s="8" t="s">
        <v>40</v>
      </c>
      <c r="AC24" s="8" t="s">
        <v>40</v>
      </c>
      <c r="AD24" s="8" t="s">
        <v>40</v>
      </c>
      <c r="AF24" s="4"/>
      <c r="AG24" s="4"/>
      <c r="AH24" s="4"/>
      <c r="AI24" s="4"/>
      <c r="AK24" s="4"/>
      <c r="AL24" s="4"/>
      <c r="AM24" s="4"/>
      <c r="AN24" s="4"/>
      <c r="AP24" s="4"/>
      <c r="AQ24" s="4"/>
      <c r="AR24" s="4"/>
      <c r="AS24" s="4"/>
      <c r="AU24" s="4"/>
      <c r="AV24" s="4"/>
      <c r="AW24" s="4"/>
      <c r="AX24" s="4"/>
    </row>
    <row r="25" spans="1:50" x14ac:dyDescent="0.35">
      <c r="A25" t="s">
        <v>80</v>
      </c>
      <c r="B25" s="9">
        <v>100</v>
      </c>
      <c r="C25" s="9">
        <v>62.9</v>
      </c>
      <c r="D25" s="9">
        <v>98</v>
      </c>
      <c r="E25" s="8" t="s">
        <v>37</v>
      </c>
      <c r="F25" t="s">
        <v>55</v>
      </c>
      <c r="G25" s="9">
        <v>20</v>
      </c>
      <c r="H25" s="9">
        <v>10.8</v>
      </c>
      <c r="I25" s="9">
        <v>20</v>
      </c>
      <c r="J25" s="9">
        <v>5</v>
      </c>
      <c r="K25" t="s">
        <v>53</v>
      </c>
      <c r="L25" s="9">
        <v>25</v>
      </c>
      <c r="M25" s="9">
        <v>14.2</v>
      </c>
      <c r="N25" s="9">
        <v>25</v>
      </c>
      <c r="O25" s="8" t="s">
        <v>37</v>
      </c>
      <c r="P25" t="s">
        <v>54</v>
      </c>
      <c r="Q25" s="9">
        <v>25</v>
      </c>
      <c r="R25" s="9">
        <v>12.7</v>
      </c>
      <c r="S25" s="9">
        <v>24</v>
      </c>
      <c r="T25" s="8" t="s">
        <v>37</v>
      </c>
      <c r="U25" t="s">
        <v>67</v>
      </c>
      <c r="V25" s="9">
        <v>30</v>
      </c>
      <c r="W25" s="9">
        <v>25.3</v>
      </c>
      <c r="X25" s="9">
        <v>30</v>
      </c>
      <c r="Y25" s="9">
        <v>145</v>
      </c>
      <c r="Z25" t="s">
        <v>40</v>
      </c>
      <c r="AA25" s="8" t="s">
        <v>40</v>
      </c>
      <c r="AB25" s="8" t="s">
        <v>40</v>
      </c>
      <c r="AC25" s="8" t="s">
        <v>40</v>
      </c>
      <c r="AD25" s="8" t="s">
        <v>40</v>
      </c>
      <c r="AF25" s="4"/>
      <c r="AG25" s="4"/>
      <c r="AH25" s="4"/>
      <c r="AI25" s="4"/>
      <c r="AK25" s="4"/>
      <c r="AL25" s="4"/>
      <c r="AM25" s="4"/>
      <c r="AN25" s="4"/>
      <c r="AP25" s="4"/>
      <c r="AQ25" s="4"/>
      <c r="AR25" s="4"/>
      <c r="AS25" s="4"/>
      <c r="AU25" s="4"/>
      <c r="AV25" s="4"/>
      <c r="AW25" s="4"/>
      <c r="AX25" s="4"/>
    </row>
    <row r="26" spans="1:50" x14ac:dyDescent="0.35">
      <c r="A26" t="s">
        <v>81</v>
      </c>
      <c r="B26" s="9">
        <v>150</v>
      </c>
      <c r="C26" s="9">
        <v>73.599999999999994</v>
      </c>
      <c r="D26" s="9">
        <v>140</v>
      </c>
      <c r="E26" s="8" t="s">
        <v>37</v>
      </c>
      <c r="F26" t="s">
        <v>138</v>
      </c>
      <c r="G26" s="9">
        <v>20</v>
      </c>
      <c r="H26" s="9">
        <v>9.4</v>
      </c>
      <c r="I26" s="9">
        <v>18</v>
      </c>
      <c r="J26" s="9">
        <v>5</v>
      </c>
      <c r="K26" t="s">
        <v>128</v>
      </c>
      <c r="L26" s="9">
        <v>100</v>
      </c>
      <c r="M26" s="9">
        <v>47.8</v>
      </c>
      <c r="N26" s="9">
        <v>97</v>
      </c>
      <c r="O26" s="8" t="s">
        <v>37</v>
      </c>
      <c r="P26" t="s">
        <v>39</v>
      </c>
      <c r="Q26" s="9">
        <v>30</v>
      </c>
      <c r="R26" s="9">
        <v>16.399999999999999</v>
      </c>
      <c r="S26" s="9">
        <v>30</v>
      </c>
      <c r="T26" s="8" t="s">
        <v>37</v>
      </c>
      <c r="U26" t="s">
        <v>40</v>
      </c>
      <c r="V26" s="8" t="s">
        <v>40</v>
      </c>
      <c r="W26" s="8" t="s">
        <v>40</v>
      </c>
      <c r="X26" s="8" t="s">
        <v>40</v>
      </c>
      <c r="Y26" s="8" t="s">
        <v>40</v>
      </c>
      <c r="Z26" t="s">
        <v>40</v>
      </c>
      <c r="AA26" s="8" t="s">
        <v>40</v>
      </c>
      <c r="AB26" s="8" t="s">
        <v>40</v>
      </c>
      <c r="AC26" s="8" t="s">
        <v>40</v>
      </c>
      <c r="AD26" s="8" t="s">
        <v>40</v>
      </c>
      <c r="AF26" s="4"/>
      <c r="AG26" s="4"/>
      <c r="AH26" s="4"/>
      <c r="AI26" s="4"/>
      <c r="AK26" s="4"/>
      <c r="AL26" s="4"/>
      <c r="AM26" s="4"/>
      <c r="AN26" s="4"/>
      <c r="AP26" s="4"/>
      <c r="AQ26" s="4"/>
      <c r="AR26" s="4"/>
      <c r="AS26" s="4"/>
      <c r="AU26" s="4"/>
      <c r="AV26" s="4"/>
      <c r="AW26" s="4"/>
      <c r="AX26" s="4"/>
    </row>
    <row r="27" spans="1:50" x14ac:dyDescent="0.35">
      <c r="A27" t="s">
        <v>82</v>
      </c>
      <c r="B27" s="9">
        <v>100</v>
      </c>
      <c r="C27" s="9">
        <v>59.2</v>
      </c>
      <c r="D27" s="9">
        <v>94</v>
      </c>
      <c r="E27" s="8" t="s">
        <v>37</v>
      </c>
      <c r="F27" t="s">
        <v>38</v>
      </c>
      <c r="G27" s="9">
        <v>35</v>
      </c>
      <c r="H27" s="9">
        <v>13.2</v>
      </c>
      <c r="I27" s="9">
        <v>32</v>
      </c>
      <c r="J27" s="8" t="s">
        <v>37</v>
      </c>
      <c r="K27" t="s">
        <v>39</v>
      </c>
      <c r="L27" s="9">
        <v>35</v>
      </c>
      <c r="M27" s="9">
        <v>19.600000000000001</v>
      </c>
      <c r="N27" s="9">
        <v>33</v>
      </c>
      <c r="O27" s="8" t="s">
        <v>37</v>
      </c>
      <c r="P27" t="s">
        <v>66</v>
      </c>
      <c r="Q27" s="9">
        <v>30</v>
      </c>
      <c r="R27" s="9">
        <v>26.5</v>
      </c>
      <c r="S27" s="9">
        <v>30</v>
      </c>
      <c r="T27" s="9">
        <v>45</v>
      </c>
      <c r="U27" t="s">
        <v>40</v>
      </c>
      <c r="V27" s="8" t="s">
        <v>40</v>
      </c>
      <c r="W27" s="8" t="s">
        <v>40</v>
      </c>
      <c r="X27" s="8" t="s">
        <v>40</v>
      </c>
      <c r="Y27" s="8" t="s">
        <v>40</v>
      </c>
      <c r="Z27" t="s">
        <v>40</v>
      </c>
      <c r="AA27" s="8" t="s">
        <v>40</v>
      </c>
      <c r="AB27" s="8" t="s">
        <v>40</v>
      </c>
      <c r="AC27" s="8" t="s">
        <v>40</v>
      </c>
      <c r="AD27" s="8" t="s">
        <v>40</v>
      </c>
      <c r="AF27" s="4"/>
      <c r="AG27" s="4"/>
      <c r="AH27" s="4"/>
      <c r="AI27" s="4"/>
      <c r="AK27" s="4"/>
      <c r="AL27" s="4"/>
      <c r="AM27" s="4"/>
      <c r="AN27" s="4"/>
      <c r="AP27" s="4"/>
      <c r="AQ27" s="4"/>
      <c r="AR27" s="4"/>
      <c r="AS27" s="4"/>
      <c r="AU27" s="4"/>
      <c r="AV27" s="4"/>
      <c r="AW27" s="4"/>
      <c r="AX27" s="4"/>
    </row>
    <row r="28" spans="1:50" x14ac:dyDescent="0.35">
      <c r="A28" t="s">
        <v>83</v>
      </c>
      <c r="B28" s="9">
        <v>120</v>
      </c>
      <c r="C28" s="9">
        <v>83.7</v>
      </c>
      <c r="D28" s="9">
        <v>120</v>
      </c>
      <c r="E28" s="9">
        <v>10</v>
      </c>
      <c r="F28" t="s">
        <v>53</v>
      </c>
      <c r="G28" s="9">
        <v>30</v>
      </c>
      <c r="H28" s="9">
        <v>19.2</v>
      </c>
      <c r="I28" s="9">
        <v>30</v>
      </c>
      <c r="J28" s="9">
        <v>40</v>
      </c>
      <c r="K28" t="s">
        <v>130</v>
      </c>
      <c r="L28" s="9">
        <v>15</v>
      </c>
      <c r="M28" s="9">
        <v>9.3000000000000007</v>
      </c>
      <c r="N28" s="9">
        <v>15</v>
      </c>
      <c r="O28" s="9">
        <v>390</v>
      </c>
      <c r="P28" t="s">
        <v>55</v>
      </c>
      <c r="Q28" s="9">
        <v>30</v>
      </c>
      <c r="R28" s="9">
        <v>16.7</v>
      </c>
      <c r="S28" s="9">
        <v>30</v>
      </c>
      <c r="T28" s="9">
        <v>145</v>
      </c>
      <c r="U28" t="s">
        <v>56</v>
      </c>
      <c r="V28" s="9">
        <v>30</v>
      </c>
      <c r="W28" s="9">
        <v>26.1</v>
      </c>
      <c r="X28" s="9">
        <v>30</v>
      </c>
      <c r="Y28" s="9">
        <v>930</v>
      </c>
      <c r="Z28" t="s">
        <v>57</v>
      </c>
      <c r="AA28" s="9">
        <v>15</v>
      </c>
      <c r="AB28" s="9">
        <v>12.4</v>
      </c>
      <c r="AC28" s="9">
        <v>15</v>
      </c>
      <c r="AD28" s="10">
        <v>1105</v>
      </c>
      <c r="AF28" s="4"/>
      <c r="AG28" s="4"/>
      <c r="AH28" s="4"/>
      <c r="AI28" s="4"/>
      <c r="AK28" s="4"/>
      <c r="AL28" s="4"/>
      <c r="AM28" s="4"/>
      <c r="AN28" s="4"/>
      <c r="AP28" s="4"/>
      <c r="AQ28" s="4"/>
      <c r="AR28" s="4"/>
      <c r="AS28" s="4"/>
      <c r="AU28" s="4"/>
      <c r="AV28" s="4"/>
      <c r="AW28" s="4"/>
      <c r="AX28" s="4"/>
    </row>
    <row r="29" spans="1:50" x14ac:dyDescent="0.35">
      <c r="A29" t="s">
        <v>84</v>
      </c>
      <c r="B29" s="9">
        <v>120</v>
      </c>
      <c r="C29" s="9">
        <v>82.9</v>
      </c>
      <c r="D29" s="9">
        <v>118</v>
      </c>
      <c r="E29" s="8" t="s">
        <v>37</v>
      </c>
      <c r="F29" t="s">
        <v>53</v>
      </c>
      <c r="G29" s="9">
        <v>30</v>
      </c>
      <c r="H29" s="9">
        <v>21.6</v>
      </c>
      <c r="I29" s="9">
        <v>30</v>
      </c>
      <c r="J29" s="8" t="s">
        <v>37</v>
      </c>
      <c r="K29" t="s">
        <v>130</v>
      </c>
      <c r="L29" s="9">
        <v>15</v>
      </c>
      <c r="M29" s="9">
        <v>10.4</v>
      </c>
      <c r="N29" s="9">
        <v>15</v>
      </c>
      <c r="O29" s="9">
        <v>15</v>
      </c>
      <c r="P29" t="s">
        <v>55</v>
      </c>
      <c r="Q29" s="9">
        <v>30</v>
      </c>
      <c r="R29" s="9">
        <v>12.7</v>
      </c>
      <c r="S29" s="9">
        <v>30</v>
      </c>
      <c r="T29" s="8" t="s">
        <v>37</v>
      </c>
      <c r="U29" t="s">
        <v>56</v>
      </c>
      <c r="V29" s="9">
        <v>30</v>
      </c>
      <c r="W29" s="9">
        <v>25.7</v>
      </c>
      <c r="X29" s="9">
        <v>30</v>
      </c>
      <c r="Y29" s="9">
        <v>25</v>
      </c>
      <c r="Z29" t="s">
        <v>57</v>
      </c>
      <c r="AA29" s="9">
        <v>15</v>
      </c>
      <c r="AB29" s="9">
        <v>12.6</v>
      </c>
      <c r="AC29" s="9">
        <v>15</v>
      </c>
      <c r="AD29" s="9">
        <v>35</v>
      </c>
      <c r="AF29" s="4"/>
      <c r="AG29" s="4"/>
      <c r="AH29" s="4"/>
      <c r="AI29" s="4"/>
      <c r="AK29" s="4"/>
      <c r="AL29" s="4"/>
      <c r="AM29" s="4"/>
      <c r="AN29" s="4"/>
      <c r="AP29" s="4"/>
      <c r="AQ29" s="4"/>
      <c r="AR29" s="4"/>
      <c r="AS29" s="4"/>
      <c r="AU29" s="4"/>
      <c r="AV29" s="4"/>
      <c r="AW29" s="4"/>
      <c r="AX29" s="4"/>
    </row>
    <row r="30" spans="1:50" x14ac:dyDescent="0.35">
      <c r="A30" t="s">
        <v>85</v>
      </c>
      <c r="B30" s="9">
        <v>110</v>
      </c>
      <c r="C30" s="9">
        <v>65.8</v>
      </c>
      <c r="D30" s="9">
        <v>110</v>
      </c>
      <c r="E30" s="8" t="s">
        <v>37</v>
      </c>
      <c r="F30" t="s">
        <v>139</v>
      </c>
      <c r="G30" s="9">
        <v>50</v>
      </c>
      <c r="H30" s="9">
        <v>30.3</v>
      </c>
      <c r="I30" s="9">
        <v>50</v>
      </c>
      <c r="J30" s="9">
        <v>55</v>
      </c>
      <c r="K30" t="s">
        <v>140</v>
      </c>
      <c r="L30" s="9">
        <v>30</v>
      </c>
      <c r="M30" s="9">
        <v>16.100000000000001</v>
      </c>
      <c r="N30" s="9">
        <v>30</v>
      </c>
      <c r="O30" s="9">
        <v>80</v>
      </c>
      <c r="P30" t="s">
        <v>39</v>
      </c>
      <c r="Q30" s="9">
        <v>30</v>
      </c>
      <c r="R30" s="9">
        <v>19.399999999999999</v>
      </c>
      <c r="S30" s="9">
        <v>30</v>
      </c>
      <c r="T30" s="9">
        <v>110</v>
      </c>
      <c r="U30" t="s">
        <v>40</v>
      </c>
      <c r="V30" s="8" t="s">
        <v>40</v>
      </c>
      <c r="W30" s="8" t="s">
        <v>40</v>
      </c>
      <c r="X30" s="8" t="s">
        <v>40</v>
      </c>
      <c r="Y30" s="8" t="s">
        <v>40</v>
      </c>
      <c r="Z30" t="s">
        <v>40</v>
      </c>
      <c r="AA30" s="8" t="s">
        <v>40</v>
      </c>
      <c r="AB30" s="8" t="s">
        <v>40</v>
      </c>
      <c r="AC30" s="8" t="s">
        <v>40</v>
      </c>
      <c r="AD30" s="8" t="s">
        <v>40</v>
      </c>
      <c r="AF30" s="4"/>
      <c r="AG30" s="4"/>
      <c r="AH30" s="4"/>
      <c r="AI30" s="4"/>
      <c r="AK30" s="4"/>
      <c r="AL30" s="4"/>
      <c r="AM30" s="4"/>
      <c r="AN30" s="4"/>
      <c r="AP30" s="4"/>
      <c r="AQ30" s="4"/>
      <c r="AR30" s="4"/>
      <c r="AS30" s="4"/>
      <c r="AU30" s="4"/>
      <c r="AV30" s="4"/>
      <c r="AW30" s="4"/>
      <c r="AX30" s="4"/>
    </row>
    <row r="31" spans="1:50" x14ac:dyDescent="0.35">
      <c r="A31" t="s">
        <v>86</v>
      </c>
      <c r="B31" s="9">
        <v>120</v>
      </c>
      <c r="C31" s="9">
        <v>85.2</v>
      </c>
      <c r="D31" s="9">
        <v>120</v>
      </c>
      <c r="E31" s="8" t="s">
        <v>37</v>
      </c>
      <c r="F31" t="s">
        <v>53</v>
      </c>
      <c r="G31" s="9">
        <v>30</v>
      </c>
      <c r="H31" s="9">
        <v>18.600000000000001</v>
      </c>
      <c r="I31" s="9">
        <v>30</v>
      </c>
      <c r="J31" s="8" t="s">
        <v>37</v>
      </c>
      <c r="K31" t="s">
        <v>130</v>
      </c>
      <c r="L31" s="9">
        <v>15</v>
      </c>
      <c r="M31" s="9">
        <v>9.5</v>
      </c>
      <c r="N31" s="9">
        <v>15</v>
      </c>
      <c r="O31" s="9">
        <v>130</v>
      </c>
      <c r="P31" t="s">
        <v>55</v>
      </c>
      <c r="Q31" s="9">
        <v>30</v>
      </c>
      <c r="R31" s="9">
        <v>19.8</v>
      </c>
      <c r="S31" s="9">
        <v>30</v>
      </c>
      <c r="T31" s="9">
        <v>50</v>
      </c>
      <c r="U31" t="s">
        <v>56</v>
      </c>
      <c r="V31" s="9">
        <v>30</v>
      </c>
      <c r="W31" s="9">
        <v>25.8</v>
      </c>
      <c r="X31" s="9">
        <v>30</v>
      </c>
      <c r="Y31" s="9">
        <v>235</v>
      </c>
      <c r="Z31" t="s">
        <v>57</v>
      </c>
      <c r="AA31" s="9">
        <v>15</v>
      </c>
      <c r="AB31" s="9">
        <v>11.5</v>
      </c>
      <c r="AC31" s="9">
        <v>15</v>
      </c>
      <c r="AD31" s="9">
        <v>245</v>
      </c>
      <c r="AF31" s="4"/>
      <c r="AG31" s="4"/>
      <c r="AH31" s="4"/>
      <c r="AI31" s="4"/>
      <c r="AK31" s="4"/>
      <c r="AL31" s="4"/>
      <c r="AM31" s="4"/>
      <c r="AN31" s="4"/>
      <c r="AP31" s="4"/>
      <c r="AQ31" s="4"/>
      <c r="AR31" s="4"/>
      <c r="AS31" s="4"/>
      <c r="AU31" s="4"/>
      <c r="AV31" s="4"/>
      <c r="AW31" s="4"/>
      <c r="AX31" s="4"/>
    </row>
    <row r="32" spans="1:50" x14ac:dyDescent="0.35">
      <c r="A32" t="s">
        <v>87</v>
      </c>
      <c r="B32" s="9">
        <v>110</v>
      </c>
      <c r="C32" s="8" t="s">
        <v>40</v>
      </c>
      <c r="D32" s="8" t="s">
        <v>40</v>
      </c>
      <c r="E32" s="8" t="s">
        <v>40</v>
      </c>
      <c r="F32" t="s">
        <v>64</v>
      </c>
      <c r="G32" s="9">
        <v>80</v>
      </c>
      <c r="H32" s="8" t="s">
        <v>40</v>
      </c>
      <c r="I32" s="8" t="s">
        <v>40</v>
      </c>
      <c r="J32" s="8" t="s">
        <v>40</v>
      </c>
      <c r="K32" t="s">
        <v>141</v>
      </c>
      <c r="L32" s="9">
        <v>30</v>
      </c>
      <c r="M32" s="8" t="s">
        <v>40</v>
      </c>
      <c r="N32" s="8" t="s">
        <v>40</v>
      </c>
      <c r="O32" s="8" t="s">
        <v>40</v>
      </c>
      <c r="P32" t="s">
        <v>40</v>
      </c>
      <c r="Q32" s="8" t="s">
        <v>40</v>
      </c>
      <c r="R32" s="8" t="s">
        <v>40</v>
      </c>
      <c r="S32" s="8" t="s">
        <v>40</v>
      </c>
      <c r="T32" s="8" t="s">
        <v>40</v>
      </c>
      <c r="U32" t="s">
        <v>40</v>
      </c>
      <c r="V32" s="8" t="s">
        <v>40</v>
      </c>
      <c r="W32" s="8" t="s">
        <v>40</v>
      </c>
      <c r="X32" s="8" t="s">
        <v>40</v>
      </c>
      <c r="Y32" s="8" t="s">
        <v>40</v>
      </c>
      <c r="Z32" t="s">
        <v>40</v>
      </c>
      <c r="AA32" s="8" t="s">
        <v>40</v>
      </c>
      <c r="AB32" s="8" t="s">
        <v>40</v>
      </c>
      <c r="AC32" s="8" t="s">
        <v>40</v>
      </c>
      <c r="AD32" s="8" t="s">
        <v>40</v>
      </c>
      <c r="AF32" s="4"/>
      <c r="AG32" s="4"/>
      <c r="AH32" s="4"/>
      <c r="AI32" s="4"/>
      <c r="AK32" s="4"/>
      <c r="AL32" s="4"/>
      <c r="AM32" s="4"/>
      <c r="AN32" s="4"/>
      <c r="AP32" s="4"/>
      <c r="AQ32" s="4"/>
      <c r="AR32" s="4"/>
      <c r="AS32" s="4"/>
      <c r="AU32" s="4"/>
      <c r="AV32" s="4"/>
      <c r="AW32" s="4"/>
      <c r="AX32" s="4"/>
    </row>
    <row r="33" spans="1:50" x14ac:dyDescent="0.35">
      <c r="A33" t="s">
        <v>90</v>
      </c>
      <c r="B33" s="9">
        <v>140</v>
      </c>
      <c r="C33" s="9">
        <v>81.7</v>
      </c>
      <c r="D33" s="9">
        <v>130</v>
      </c>
      <c r="E33" s="8" t="s">
        <v>37</v>
      </c>
      <c r="F33" t="s">
        <v>38</v>
      </c>
      <c r="G33" s="9">
        <v>90</v>
      </c>
      <c r="H33" s="9">
        <v>47</v>
      </c>
      <c r="I33" s="9">
        <v>88</v>
      </c>
      <c r="J33" s="8" t="s">
        <v>37</v>
      </c>
      <c r="K33" t="s">
        <v>39</v>
      </c>
      <c r="L33" s="9">
        <v>50</v>
      </c>
      <c r="M33" s="9">
        <v>34.700000000000003</v>
      </c>
      <c r="N33" s="9">
        <v>49</v>
      </c>
      <c r="O33" s="9">
        <v>5</v>
      </c>
      <c r="P33" t="s">
        <v>40</v>
      </c>
      <c r="Q33" s="8" t="s">
        <v>40</v>
      </c>
      <c r="R33" s="8" t="s">
        <v>40</v>
      </c>
      <c r="S33" s="8" t="s">
        <v>40</v>
      </c>
      <c r="T33" s="8" t="s">
        <v>40</v>
      </c>
      <c r="U33" t="s">
        <v>40</v>
      </c>
      <c r="V33" s="8" t="s">
        <v>40</v>
      </c>
      <c r="W33" s="8" t="s">
        <v>40</v>
      </c>
      <c r="X33" s="8" t="s">
        <v>40</v>
      </c>
      <c r="Y33" s="8" t="s">
        <v>40</v>
      </c>
      <c r="Z33" t="s">
        <v>40</v>
      </c>
      <c r="AA33" s="8" t="s">
        <v>40</v>
      </c>
      <c r="AB33" s="8" t="s">
        <v>40</v>
      </c>
      <c r="AC33" s="8" t="s">
        <v>40</v>
      </c>
      <c r="AD33" s="8" t="s">
        <v>40</v>
      </c>
      <c r="AF33" s="4"/>
      <c r="AG33" s="4"/>
      <c r="AH33" s="4"/>
      <c r="AI33" s="4"/>
      <c r="AK33" s="4"/>
      <c r="AL33" s="4"/>
      <c r="AM33" s="4"/>
      <c r="AN33" s="4"/>
      <c r="AP33" s="4"/>
      <c r="AQ33" s="4"/>
      <c r="AR33" s="4"/>
      <c r="AS33" s="4"/>
      <c r="AU33" s="4"/>
      <c r="AV33" s="4"/>
      <c r="AW33" s="4"/>
      <c r="AX33" s="4"/>
    </row>
    <row r="34" spans="1:50" x14ac:dyDescent="0.35">
      <c r="A34" t="s">
        <v>91</v>
      </c>
      <c r="B34" s="9">
        <v>120</v>
      </c>
      <c r="C34" s="9">
        <v>78.3</v>
      </c>
      <c r="D34" s="9">
        <v>111</v>
      </c>
      <c r="E34" s="8" t="s">
        <v>37</v>
      </c>
      <c r="F34" t="s">
        <v>92</v>
      </c>
      <c r="G34" s="9">
        <v>30</v>
      </c>
      <c r="H34" s="9">
        <v>16</v>
      </c>
      <c r="I34" s="9">
        <v>28</v>
      </c>
      <c r="J34" s="8" t="s">
        <v>37</v>
      </c>
      <c r="K34" t="s">
        <v>93</v>
      </c>
      <c r="L34" s="9">
        <v>20</v>
      </c>
      <c r="M34" s="9">
        <v>13.7</v>
      </c>
      <c r="N34" s="9">
        <v>20</v>
      </c>
      <c r="O34" s="8" t="s">
        <v>37</v>
      </c>
      <c r="P34" t="s">
        <v>94</v>
      </c>
      <c r="Q34" s="9">
        <v>20</v>
      </c>
      <c r="R34" s="9">
        <v>9.5</v>
      </c>
      <c r="S34" s="9">
        <v>19</v>
      </c>
      <c r="T34" s="8" t="s">
        <v>37</v>
      </c>
      <c r="U34" t="s">
        <v>95</v>
      </c>
      <c r="V34" s="9">
        <v>30</v>
      </c>
      <c r="W34" s="9">
        <v>23.5</v>
      </c>
      <c r="X34" s="9">
        <v>30</v>
      </c>
      <c r="Y34" s="8" t="s">
        <v>37</v>
      </c>
      <c r="Z34" t="s">
        <v>96</v>
      </c>
      <c r="AA34" s="9">
        <v>20</v>
      </c>
      <c r="AB34" s="9">
        <v>15.5</v>
      </c>
      <c r="AC34" s="9">
        <v>20</v>
      </c>
      <c r="AD34" s="9">
        <v>15</v>
      </c>
      <c r="AF34" s="4"/>
      <c r="AG34" s="4"/>
      <c r="AH34" s="4"/>
      <c r="AI34" s="4"/>
      <c r="AK34" s="4"/>
      <c r="AL34" s="4"/>
      <c r="AM34" s="4"/>
      <c r="AN34" s="4"/>
      <c r="AP34" s="4"/>
      <c r="AQ34" s="4"/>
      <c r="AR34" s="4"/>
      <c r="AS34" s="4"/>
      <c r="AU34" s="4"/>
      <c r="AV34" s="4"/>
      <c r="AW34" s="4"/>
      <c r="AX34" s="4"/>
    </row>
    <row r="35" spans="1:50" x14ac:dyDescent="0.35">
      <c r="A35" t="s">
        <v>97</v>
      </c>
      <c r="B35" s="9">
        <v>120</v>
      </c>
      <c r="C35" s="9">
        <v>61.5</v>
      </c>
      <c r="D35" s="9">
        <v>105</v>
      </c>
      <c r="E35" s="8" t="s">
        <v>37</v>
      </c>
      <c r="F35" t="s">
        <v>38</v>
      </c>
      <c r="G35" s="9">
        <v>60</v>
      </c>
      <c r="H35" s="9">
        <v>25.3</v>
      </c>
      <c r="I35" s="9">
        <v>56</v>
      </c>
      <c r="J35" s="8" t="s">
        <v>37</v>
      </c>
      <c r="K35" t="s">
        <v>39</v>
      </c>
      <c r="L35" s="9">
        <v>60</v>
      </c>
      <c r="M35" s="9">
        <v>36.200000000000003</v>
      </c>
      <c r="N35" s="9">
        <v>59</v>
      </c>
      <c r="O35" s="8" t="s">
        <v>37</v>
      </c>
      <c r="P35" t="s">
        <v>40</v>
      </c>
      <c r="Q35" s="8" t="s">
        <v>40</v>
      </c>
      <c r="R35" s="8" t="s">
        <v>40</v>
      </c>
      <c r="S35" s="8" t="s">
        <v>40</v>
      </c>
      <c r="T35" s="8" t="s">
        <v>40</v>
      </c>
      <c r="U35" t="s">
        <v>40</v>
      </c>
      <c r="V35" s="8" t="s">
        <v>40</v>
      </c>
      <c r="W35" s="8" t="s">
        <v>40</v>
      </c>
      <c r="X35" s="8" t="s">
        <v>40</v>
      </c>
      <c r="Y35" s="8" t="s">
        <v>40</v>
      </c>
      <c r="Z35" t="s">
        <v>40</v>
      </c>
      <c r="AA35" s="8" t="s">
        <v>40</v>
      </c>
      <c r="AB35" s="8" t="s">
        <v>40</v>
      </c>
      <c r="AC35" s="8" t="s">
        <v>40</v>
      </c>
      <c r="AD35" s="8" t="s">
        <v>40</v>
      </c>
      <c r="AF35" s="4"/>
      <c r="AG35" s="4"/>
      <c r="AH35" s="4"/>
      <c r="AI35" s="4"/>
      <c r="AK35" s="4"/>
      <c r="AL35" s="4"/>
      <c r="AM35" s="4"/>
      <c r="AN35" s="4"/>
      <c r="AP35" s="4"/>
      <c r="AQ35" s="4"/>
      <c r="AR35" s="4"/>
      <c r="AS35" s="4"/>
      <c r="AU35" s="4"/>
      <c r="AV35" s="4"/>
      <c r="AW35" s="4"/>
      <c r="AX35" s="4"/>
    </row>
    <row r="36" spans="1:50" x14ac:dyDescent="0.35">
      <c r="A36" t="s">
        <v>98</v>
      </c>
      <c r="B36" s="9">
        <v>110</v>
      </c>
      <c r="C36" s="9">
        <v>68.5</v>
      </c>
      <c r="D36" s="9">
        <v>108</v>
      </c>
      <c r="E36" s="8" t="s">
        <v>37</v>
      </c>
      <c r="F36" t="s">
        <v>142</v>
      </c>
      <c r="G36" s="9">
        <v>44</v>
      </c>
      <c r="H36" s="9">
        <v>26.3</v>
      </c>
      <c r="I36" s="9">
        <v>44</v>
      </c>
      <c r="J36" s="8" t="s">
        <v>37</v>
      </c>
      <c r="K36" t="s">
        <v>143</v>
      </c>
      <c r="L36" s="9">
        <v>36</v>
      </c>
      <c r="M36" s="9">
        <v>20.5</v>
      </c>
      <c r="N36" s="9">
        <v>36</v>
      </c>
      <c r="O36" s="9">
        <v>15</v>
      </c>
      <c r="P36" t="s">
        <v>39</v>
      </c>
      <c r="Q36" s="9">
        <v>30</v>
      </c>
      <c r="R36" s="9">
        <v>21.8</v>
      </c>
      <c r="S36" s="9">
        <v>30</v>
      </c>
      <c r="T36" s="9">
        <v>30</v>
      </c>
      <c r="U36" t="s">
        <v>40</v>
      </c>
      <c r="V36" s="8" t="s">
        <v>40</v>
      </c>
      <c r="W36" s="8" t="s">
        <v>40</v>
      </c>
      <c r="X36" s="8" t="s">
        <v>40</v>
      </c>
      <c r="Y36" s="8" t="s">
        <v>40</v>
      </c>
      <c r="Z36" t="s">
        <v>40</v>
      </c>
      <c r="AA36" s="8" t="s">
        <v>40</v>
      </c>
      <c r="AB36" s="8" t="s">
        <v>40</v>
      </c>
      <c r="AC36" s="8" t="s">
        <v>40</v>
      </c>
      <c r="AD36" s="8" t="s">
        <v>40</v>
      </c>
      <c r="AF36" s="4"/>
      <c r="AG36" s="4"/>
      <c r="AH36" s="4"/>
      <c r="AI36" s="4"/>
      <c r="AK36" s="4"/>
      <c r="AL36" s="4"/>
      <c r="AM36" s="4"/>
      <c r="AN36" s="4"/>
      <c r="AP36" s="4"/>
      <c r="AQ36" s="4"/>
      <c r="AR36" s="4"/>
      <c r="AS36" s="4"/>
      <c r="AU36" s="4"/>
      <c r="AV36" s="4"/>
      <c r="AW36" s="4"/>
      <c r="AX36" s="4"/>
    </row>
    <row r="37" spans="1:50" x14ac:dyDescent="0.35">
      <c r="A37" t="s">
        <v>144</v>
      </c>
      <c r="B37" s="9">
        <v>150</v>
      </c>
      <c r="C37" s="9">
        <v>84.7</v>
      </c>
      <c r="D37" s="9">
        <v>146</v>
      </c>
      <c r="E37" s="8" t="s">
        <v>37</v>
      </c>
      <c r="F37" t="s">
        <v>128</v>
      </c>
      <c r="G37" s="9">
        <v>95</v>
      </c>
      <c r="H37" s="9">
        <v>48.4</v>
      </c>
      <c r="I37" s="9">
        <v>92</v>
      </c>
      <c r="J37" s="9">
        <v>5</v>
      </c>
      <c r="K37" t="s">
        <v>129</v>
      </c>
      <c r="L37" s="9">
        <v>25</v>
      </c>
      <c r="M37" s="9">
        <v>16.8</v>
      </c>
      <c r="N37" s="9">
        <v>25</v>
      </c>
      <c r="O37" s="9">
        <v>145</v>
      </c>
      <c r="P37" t="s">
        <v>39</v>
      </c>
      <c r="Q37" s="9">
        <v>30</v>
      </c>
      <c r="R37" s="9">
        <v>19.5</v>
      </c>
      <c r="S37" s="9">
        <v>30</v>
      </c>
      <c r="T37" s="9">
        <v>100</v>
      </c>
      <c r="U37" t="s">
        <v>40</v>
      </c>
      <c r="V37" s="8" t="s">
        <v>40</v>
      </c>
      <c r="W37" s="8" t="s">
        <v>40</v>
      </c>
      <c r="X37" s="8" t="s">
        <v>40</v>
      </c>
      <c r="Y37" s="8" t="s">
        <v>40</v>
      </c>
      <c r="Z37" t="s">
        <v>40</v>
      </c>
      <c r="AA37" s="8" t="s">
        <v>40</v>
      </c>
      <c r="AB37" s="8" t="s">
        <v>40</v>
      </c>
      <c r="AC37" s="8" t="s">
        <v>40</v>
      </c>
      <c r="AD37" s="8" t="s">
        <v>40</v>
      </c>
      <c r="AF37" s="4"/>
      <c r="AG37" s="4"/>
      <c r="AH37" s="4"/>
      <c r="AI37" s="4"/>
      <c r="AK37" s="4"/>
      <c r="AL37" s="4"/>
      <c r="AM37" s="4"/>
      <c r="AN37" s="4"/>
      <c r="AP37" s="4"/>
      <c r="AQ37" s="4"/>
      <c r="AR37" s="4"/>
      <c r="AS37" s="4"/>
      <c r="AU37" s="4"/>
      <c r="AV37" s="4"/>
      <c r="AW37" s="4"/>
      <c r="AX37" s="4"/>
    </row>
    <row r="38" spans="1:50" x14ac:dyDescent="0.35">
      <c r="A38" t="s">
        <v>99</v>
      </c>
      <c r="B38" s="9">
        <v>120</v>
      </c>
      <c r="C38" s="9">
        <v>91.7</v>
      </c>
      <c r="D38" s="9">
        <v>120</v>
      </c>
      <c r="E38" s="8" t="s">
        <v>37</v>
      </c>
      <c r="F38" t="s">
        <v>53</v>
      </c>
      <c r="G38" s="9">
        <v>30</v>
      </c>
      <c r="H38" s="9">
        <v>20.100000000000001</v>
      </c>
      <c r="I38" s="9">
        <v>30</v>
      </c>
      <c r="J38" s="9">
        <v>10</v>
      </c>
      <c r="K38" t="s">
        <v>130</v>
      </c>
      <c r="L38" s="9">
        <v>15</v>
      </c>
      <c r="M38" s="9">
        <v>11</v>
      </c>
      <c r="N38" s="9">
        <v>15</v>
      </c>
      <c r="O38" s="9">
        <v>90</v>
      </c>
      <c r="P38" t="s">
        <v>55</v>
      </c>
      <c r="Q38" s="9">
        <v>30</v>
      </c>
      <c r="R38" s="9">
        <v>20.100000000000001</v>
      </c>
      <c r="S38" s="9">
        <v>30</v>
      </c>
      <c r="T38" s="9">
        <v>15</v>
      </c>
      <c r="U38" t="s">
        <v>56</v>
      </c>
      <c r="V38" s="9">
        <v>30</v>
      </c>
      <c r="W38" s="9">
        <v>27</v>
      </c>
      <c r="X38" s="9">
        <v>30</v>
      </c>
      <c r="Y38" s="9">
        <v>130</v>
      </c>
      <c r="Z38" t="s">
        <v>57</v>
      </c>
      <c r="AA38" s="9">
        <v>15</v>
      </c>
      <c r="AB38" s="9">
        <v>13.4</v>
      </c>
      <c r="AC38" s="9">
        <v>15</v>
      </c>
      <c r="AD38" s="9">
        <v>170</v>
      </c>
      <c r="AF38" s="4"/>
      <c r="AG38" s="4"/>
      <c r="AH38" s="4"/>
      <c r="AI38" s="4"/>
      <c r="AK38" s="4"/>
      <c r="AL38" s="4"/>
      <c r="AM38" s="4"/>
      <c r="AN38" s="4"/>
      <c r="AP38" s="4"/>
      <c r="AQ38" s="4"/>
      <c r="AR38" s="4"/>
      <c r="AS38" s="4"/>
      <c r="AU38" s="4"/>
      <c r="AV38" s="4"/>
      <c r="AW38" s="4"/>
      <c r="AX38" s="4"/>
    </row>
    <row r="39" spans="1:50" x14ac:dyDescent="0.35">
      <c r="A39" t="s">
        <v>100</v>
      </c>
      <c r="B39" s="9">
        <v>130</v>
      </c>
      <c r="C39" s="9">
        <v>97.4</v>
      </c>
      <c r="D39" s="9">
        <v>126</v>
      </c>
      <c r="E39" s="8" t="s">
        <v>37</v>
      </c>
      <c r="F39" t="s">
        <v>101</v>
      </c>
      <c r="G39" s="9">
        <v>80</v>
      </c>
      <c r="H39" s="9">
        <v>58.4</v>
      </c>
      <c r="I39" s="9">
        <v>80</v>
      </c>
      <c r="J39" s="8" t="s">
        <v>37</v>
      </c>
      <c r="K39" t="s">
        <v>102</v>
      </c>
      <c r="L39" s="9">
        <v>50</v>
      </c>
      <c r="M39" s="9">
        <v>39</v>
      </c>
      <c r="N39" s="9">
        <v>49</v>
      </c>
      <c r="O39" s="8" t="s">
        <v>37</v>
      </c>
      <c r="P39" t="s">
        <v>40</v>
      </c>
      <c r="Q39" s="8" t="s">
        <v>40</v>
      </c>
      <c r="R39" s="8" t="s">
        <v>40</v>
      </c>
      <c r="S39" s="8" t="s">
        <v>40</v>
      </c>
      <c r="T39" s="8" t="s">
        <v>40</v>
      </c>
      <c r="U39" t="s">
        <v>40</v>
      </c>
      <c r="V39" s="8" t="s">
        <v>40</v>
      </c>
      <c r="W39" s="8" t="s">
        <v>40</v>
      </c>
      <c r="X39" s="8" t="s">
        <v>40</v>
      </c>
      <c r="Y39" s="8" t="s">
        <v>40</v>
      </c>
      <c r="Z39" t="s">
        <v>40</v>
      </c>
      <c r="AA39" s="8" t="s">
        <v>40</v>
      </c>
      <c r="AB39" s="8" t="s">
        <v>40</v>
      </c>
      <c r="AC39" s="8" t="s">
        <v>40</v>
      </c>
      <c r="AD39" s="8" t="s">
        <v>40</v>
      </c>
      <c r="AF39" s="4"/>
      <c r="AG39" s="4"/>
      <c r="AH39" s="4"/>
      <c r="AI39" s="4"/>
      <c r="AK39" s="4"/>
      <c r="AL39" s="4"/>
      <c r="AM39" s="4"/>
      <c r="AN39" s="4"/>
      <c r="AP39" s="4"/>
      <c r="AQ39" s="4"/>
      <c r="AR39" s="4"/>
      <c r="AS39" s="4"/>
      <c r="AU39" s="4"/>
      <c r="AV39" s="4"/>
      <c r="AW39" s="4"/>
      <c r="AX39" s="4"/>
    </row>
    <row r="40" spans="1:50" x14ac:dyDescent="0.35">
      <c r="A40" t="s">
        <v>103</v>
      </c>
      <c r="B40" s="9">
        <v>120</v>
      </c>
      <c r="C40" s="9">
        <v>101.5</v>
      </c>
      <c r="D40" s="9">
        <v>120</v>
      </c>
      <c r="E40" s="8" t="s">
        <v>37</v>
      </c>
      <c r="F40" t="s">
        <v>53</v>
      </c>
      <c r="G40" s="9">
        <v>30</v>
      </c>
      <c r="H40" s="9">
        <v>21.6</v>
      </c>
      <c r="I40" s="9">
        <v>30</v>
      </c>
      <c r="J40" s="9">
        <v>5</v>
      </c>
      <c r="K40" t="s">
        <v>130</v>
      </c>
      <c r="L40" s="9">
        <v>15</v>
      </c>
      <c r="M40" s="9">
        <v>12.7</v>
      </c>
      <c r="N40" s="9">
        <v>15</v>
      </c>
      <c r="O40" s="9">
        <v>135</v>
      </c>
      <c r="P40" t="s">
        <v>55</v>
      </c>
      <c r="Q40" s="9">
        <v>30</v>
      </c>
      <c r="R40" s="9">
        <v>24</v>
      </c>
      <c r="S40" s="9">
        <v>30</v>
      </c>
      <c r="T40" s="9">
        <v>45</v>
      </c>
      <c r="U40" t="s">
        <v>56</v>
      </c>
      <c r="V40" s="9">
        <v>30</v>
      </c>
      <c r="W40" s="9">
        <v>29.3</v>
      </c>
      <c r="X40" s="9">
        <v>30</v>
      </c>
      <c r="Y40" s="9">
        <v>205</v>
      </c>
      <c r="Z40" t="s">
        <v>57</v>
      </c>
      <c r="AA40" s="9">
        <v>15</v>
      </c>
      <c r="AB40" s="9">
        <v>13.9</v>
      </c>
      <c r="AC40" s="9">
        <v>15</v>
      </c>
      <c r="AD40" s="9">
        <v>175</v>
      </c>
      <c r="AF40" s="4"/>
      <c r="AG40" s="4"/>
      <c r="AH40" s="4"/>
      <c r="AI40" s="4"/>
      <c r="AK40" s="4"/>
      <c r="AL40" s="4"/>
      <c r="AM40" s="4"/>
      <c r="AN40" s="4"/>
      <c r="AP40" s="4"/>
      <c r="AQ40" s="4"/>
      <c r="AR40" s="4"/>
      <c r="AS40" s="4"/>
      <c r="AU40" s="4"/>
      <c r="AV40" s="4"/>
      <c r="AW40" s="4"/>
      <c r="AX40" s="4"/>
    </row>
    <row r="41" spans="1:50" x14ac:dyDescent="0.35">
      <c r="A41" t="s">
        <v>104</v>
      </c>
      <c r="B41" s="9">
        <v>120</v>
      </c>
      <c r="C41" s="9">
        <v>111.7</v>
      </c>
      <c r="D41" s="9">
        <v>120</v>
      </c>
      <c r="E41" s="8" t="s">
        <v>37</v>
      </c>
      <c r="F41" t="s">
        <v>53</v>
      </c>
      <c r="G41" s="9">
        <v>30</v>
      </c>
      <c r="H41" s="9">
        <v>25.3</v>
      </c>
      <c r="I41" s="9">
        <v>30</v>
      </c>
      <c r="J41" s="8" t="s">
        <v>37</v>
      </c>
      <c r="K41" t="s">
        <v>130</v>
      </c>
      <c r="L41" s="9">
        <v>15</v>
      </c>
      <c r="M41" s="9">
        <v>14.4</v>
      </c>
      <c r="N41" s="9">
        <v>15</v>
      </c>
      <c r="O41" s="9">
        <v>50</v>
      </c>
      <c r="P41" t="s">
        <v>55</v>
      </c>
      <c r="Q41" s="9">
        <v>30</v>
      </c>
      <c r="R41" s="9">
        <v>28</v>
      </c>
      <c r="S41" s="9">
        <v>30</v>
      </c>
      <c r="T41" s="9">
        <v>20</v>
      </c>
      <c r="U41" t="s">
        <v>56</v>
      </c>
      <c r="V41" s="9">
        <v>30</v>
      </c>
      <c r="W41" s="9">
        <v>29.4</v>
      </c>
      <c r="X41" s="9">
        <v>30</v>
      </c>
      <c r="Y41" s="9">
        <v>50</v>
      </c>
      <c r="Z41" t="s">
        <v>57</v>
      </c>
      <c r="AA41" s="9">
        <v>15</v>
      </c>
      <c r="AB41" s="9">
        <v>14.5</v>
      </c>
      <c r="AC41" s="9">
        <v>15</v>
      </c>
      <c r="AD41" s="9">
        <v>50</v>
      </c>
      <c r="AF41" s="4"/>
      <c r="AG41" s="4"/>
      <c r="AH41" s="4"/>
      <c r="AI41" s="4"/>
      <c r="AK41" s="4"/>
      <c r="AL41" s="4"/>
      <c r="AM41" s="4"/>
      <c r="AN41" s="4"/>
      <c r="AP41" s="4"/>
      <c r="AQ41" s="4"/>
      <c r="AR41" s="4"/>
      <c r="AS41" s="4"/>
      <c r="AU41" s="4"/>
      <c r="AV41" s="4"/>
      <c r="AW41" s="4"/>
      <c r="AX41" s="4"/>
    </row>
    <row r="42" spans="1:50" x14ac:dyDescent="0.35">
      <c r="A42" t="s">
        <v>105</v>
      </c>
      <c r="B42" s="9">
        <v>120</v>
      </c>
      <c r="C42" s="9">
        <v>68.5</v>
      </c>
      <c r="D42" s="9">
        <v>107</v>
      </c>
      <c r="E42" s="8" t="s">
        <v>37</v>
      </c>
      <c r="F42" t="s">
        <v>88</v>
      </c>
      <c r="G42" s="9">
        <v>55</v>
      </c>
      <c r="H42" s="9">
        <v>31.2</v>
      </c>
      <c r="I42" s="9">
        <v>50</v>
      </c>
      <c r="J42" s="8" t="s">
        <v>37</v>
      </c>
      <c r="K42" t="s">
        <v>89</v>
      </c>
      <c r="L42" s="9">
        <v>65</v>
      </c>
      <c r="M42" s="9">
        <v>37.299999999999997</v>
      </c>
      <c r="N42" s="9">
        <v>59</v>
      </c>
      <c r="O42" s="8" t="s">
        <v>37</v>
      </c>
      <c r="P42" t="s">
        <v>40</v>
      </c>
      <c r="Q42" s="8" t="s">
        <v>40</v>
      </c>
      <c r="R42" s="8" t="s">
        <v>40</v>
      </c>
      <c r="S42" s="8" t="s">
        <v>40</v>
      </c>
      <c r="T42" s="8" t="s">
        <v>40</v>
      </c>
      <c r="U42" t="s">
        <v>40</v>
      </c>
      <c r="V42" s="8" t="s">
        <v>40</v>
      </c>
      <c r="W42" s="8" t="s">
        <v>40</v>
      </c>
      <c r="X42" s="8" t="s">
        <v>40</v>
      </c>
      <c r="Y42" s="8" t="s">
        <v>40</v>
      </c>
      <c r="Z42" t="s">
        <v>40</v>
      </c>
      <c r="AA42" s="8" t="s">
        <v>40</v>
      </c>
      <c r="AB42" s="8" t="s">
        <v>40</v>
      </c>
      <c r="AC42" s="8" t="s">
        <v>40</v>
      </c>
      <c r="AD42" s="8" t="s">
        <v>40</v>
      </c>
      <c r="AF42" s="4"/>
      <c r="AG42" s="4"/>
      <c r="AH42" s="4"/>
      <c r="AI42" s="4"/>
      <c r="AK42" s="4"/>
      <c r="AL42" s="4"/>
      <c r="AM42" s="4"/>
      <c r="AN42" s="4"/>
      <c r="AP42" s="4"/>
      <c r="AQ42" s="4"/>
      <c r="AR42" s="4"/>
      <c r="AS42" s="4"/>
      <c r="AU42" s="4"/>
      <c r="AV42" s="4"/>
      <c r="AW42" s="4"/>
      <c r="AX42" s="4"/>
    </row>
    <row r="43" spans="1:50" x14ac:dyDescent="0.35">
      <c r="A43" t="s">
        <v>106</v>
      </c>
      <c r="B43" s="9">
        <v>120</v>
      </c>
      <c r="C43" s="9">
        <v>74.900000000000006</v>
      </c>
      <c r="D43" s="9">
        <v>120</v>
      </c>
      <c r="E43" s="9">
        <v>25</v>
      </c>
      <c r="F43" t="s">
        <v>43</v>
      </c>
      <c r="G43" s="9">
        <v>55</v>
      </c>
      <c r="H43" s="9">
        <v>34.700000000000003</v>
      </c>
      <c r="I43" s="9">
        <v>55</v>
      </c>
      <c r="J43" s="9">
        <v>145</v>
      </c>
      <c r="K43" t="s">
        <v>44</v>
      </c>
      <c r="L43" s="9">
        <v>65</v>
      </c>
      <c r="M43" s="9">
        <v>40.200000000000003</v>
      </c>
      <c r="N43" s="9">
        <v>65</v>
      </c>
      <c r="O43" s="9">
        <v>80</v>
      </c>
      <c r="P43" t="s">
        <v>40</v>
      </c>
      <c r="Q43" s="8" t="s">
        <v>40</v>
      </c>
      <c r="R43" s="8" t="s">
        <v>40</v>
      </c>
      <c r="S43" s="8" t="s">
        <v>40</v>
      </c>
      <c r="T43" s="8" t="s">
        <v>40</v>
      </c>
      <c r="U43" t="s">
        <v>40</v>
      </c>
      <c r="V43" s="8" t="s">
        <v>40</v>
      </c>
      <c r="W43" s="8" t="s">
        <v>40</v>
      </c>
      <c r="X43" s="8" t="s">
        <v>40</v>
      </c>
      <c r="Y43" s="8" t="s">
        <v>40</v>
      </c>
      <c r="Z43" t="s">
        <v>40</v>
      </c>
      <c r="AA43" s="8" t="s">
        <v>40</v>
      </c>
      <c r="AB43" s="8" t="s">
        <v>40</v>
      </c>
      <c r="AC43" s="8" t="s">
        <v>40</v>
      </c>
      <c r="AD43" s="8" t="s">
        <v>40</v>
      </c>
      <c r="AF43" s="4"/>
      <c r="AG43" s="4"/>
      <c r="AH43" s="4"/>
      <c r="AI43" s="4"/>
      <c r="AK43" s="4"/>
      <c r="AL43" s="4"/>
      <c r="AM43" s="4"/>
      <c r="AN43" s="4"/>
      <c r="AP43" s="4"/>
      <c r="AQ43" s="4"/>
      <c r="AR43" s="4"/>
      <c r="AS43" s="4"/>
      <c r="AU43" s="4"/>
      <c r="AV43" s="4"/>
      <c r="AW43" s="4"/>
      <c r="AX43" s="4"/>
    </row>
    <row r="44" spans="1:50" x14ac:dyDescent="0.35">
      <c r="A44" t="s">
        <v>107</v>
      </c>
      <c r="B44" s="9">
        <v>100</v>
      </c>
      <c r="C44" s="9">
        <v>55</v>
      </c>
      <c r="D44" s="9">
        <v>97</v>
      </c>
      <c r="E44" s="8" t="s">
        <v>37</v>
      </c>
      <c r="F44" t="s">
        <v>145</v>
      </c>
      <c r="G44" s="9">
        <v>30</v>
      </c>
      <c r="H44" s="9">
        <v>13.7</v>
      </c>
      <c r="I44" s="9">
        <v>30</v>
      </c>
      <c r="J44" s="8" t="s">
        <v>37</v>
      </c>
      <c r="K44" t="s">
        <v>146</v>
      </c>
      <c r="L44" s="9">
        <v>20</v>
      </c>
      <c r="M44" s="9">
        <v>10.9</v>
      </c>
      <c r="N44" s="9">
        <v>20</v>
      </c>
      <c r="O44" s="9">
        <v>15</v>
      </c>
      <c r="P44" t="s">
        <v>39</v>
      </c>
      <c r="Q44" s="9">
        <v>50</v>
      </c>
      <c r="R44" s="9">
        <v>30.4</v>
      </c>
      <c r="S44" s="9">
        <v>50</v>
      </c>
      <c r="T44" s="9">
        <v>5</v>
      </c>
      <c r="U44" t="s">
        <v>40</v>
      </c>
      <c r="V44" s="8" t="s">
        <v>40</v>
      </c>
      <c r="W44" s="8" t="s">
        <v>40</v>
      </c>
      <c r="X44" s="8" t="s">
        <v>40</v>
      </c>
      <c r="Y44" s="8" t="s">
        <v>40</v>
      </c>
      <c r="Z44" t="s">
        <v>40</v>
      </c>
      <c r="AA44" s="8" t="s">
        <v>40</v>
      </c>
      <c r="AB44" s="8" t="s">
        <v>40</v>
      </c>
      <c r="AC44" s="8" t="s">
        <v>40</v>
      </c>
      <c r="AD44" s="8" t="s">
        <v>40</v>
      </c>
      <c r="AF44" s="4"/>
      <c r="AG44" s="4"/>
      <c r="AH44" s="4"/>
      <c r="AI44" s="4"/>
      <c r="AK44" s="4"/>
      <c r="AL44" s="4"/>
      <c r="AM44" s="4"/>
      <c r="AN44" s="4"/>
      <c r="AP44" s="4"/>
      <c r="AQ44" s="4"/>
      <c r="AR44" s="4"/>
      <c r="AS44" s="4"/>
      <c r="AU44" s="4"/>
      <c r="AV44" s="4"/>
      <c r="AW44" s="4"/>
      <c r="AX44" s="4"/>
    </row>
    <row r="45" spans="1:50" x14ac:dyDescent="0.35">
      <c r="A45" t="s">
        <v>108</v>
      </c>
      <c r="B45" s="9">
        <v>110</v>
      </c>
      <c r="C45" s="9">
        <v>66.5</v>
      </c>
      <c r="D45" s="9">
        <v>110</v>
      </c>
      <c r="E45" s="8" t="s">
        <v>37</v>
      </c>
      <c r="F45" t="s">
        <v>138</v>
      </c>
      <c r="G45" s="9">
        <v>52</v>
      </c>
      <c r="H45" s="9">
        <v>29.4</v>
      </c>
      <c r="I45" s="9">
        <v>52</v>
      </c>
      <c r="J45" s="9">
        <v>175</v>
      </c>
      <c r="K45" t="s">
        <v>128</v>
      </c>
      <c r="L45" s="9">
        <v>28</v>
      </c>
      <c r="M45" s="9">
        <v>17.8</v>
      </c>
      <c r="N45" s="9">
        <v>28</v>
      </c>
      <c r="O45" s="9">
        <v>50</v>
      </c>
      <c r="P45" t="s">
        <v>39</v>
      </c>
      <c r="Q45" s="9">
        <v>30</v>
      </c>
      <c r="R45" s="9">
        <v>19.3</v>
      </c>
      <c r="S45" s="9">
        <v>30</v>
      </c>
      <c r="T45" s="9">
        <v>180</v>
      </c>
      <c r="U45" t="s">
        <v>40</v>
      </c>
      <c r="V45" s="8" t="s">
        <v>40</v>
      </c>
      <c r="W45" s="8" t="s">
        <v>40</v>
      </c>
      <c r="X45" s="8" t="s">
        <v>40</v>
      </c>
      <c r="Y45" s="8" t="s">
        <v>40</v>
      </c>
      <c r="Z45" t="s">
        <v>40</v>
      </c>
      <c r="AA45" s="8" t="s">
        <v>40</v>
      </c>
      <c r="AB45" s="8" t="s">
        <v>40</v>
      </c>
      <c r="AC45" s="8" t="s">
        <v>40</v>
      </c>
      <c r="AD45" s="8" t="s">
        <v>40</v>
      </c>
      <c r="AF45" s="4"/>
      <c r="AG45" s="4"/>
      <c r="AH45" s="4"/>
      <c r="AI45" s="4"/>
      <c r="AK45" s="4"/>
      <c r="AL45" s="4"/>
      <c r="AM45" s="4"/>
      <c r="AN45" s="4"/>
      <c r="AP45" s="4"/>
      <c r="AQ45" s="4"/>
      <c r="AR45" s="4"/>
      <c r="AS45" s="4"/>
      <c r="AU45" s="4"/>
      <c r="AV45" s="4"/>
      <c r="AW45" s="4"/>
      <c r="AX45" s="4"/>
    </row>
    <row r="46" spans="1:50" x14ac:dyDescent="0.35">
      <c r="A46" t="s">
        <v>109</v>
      </c>
      <c r="B46" s="9">
        <v>100</v>
      </c>
      <c r="C46" s="9">
        <v>67</v>
      </c>
      <c r="D46" s="9">
        <v>97</v>
      </c>
      <c r="E46" s="8" t="s">
        <v>37</v>
      </c>
      <c r="F46" t="s">
        <v>38</v>
      </c>
      <c r="G46" s="9">
        <v>35</v>
      </c>
      <c r="H46" s="9">
        <v>19.2</v>
      </c>
      <c r="I46" s="9">
        <v>33</v>
      </c>
      <c r="J46" s="8" t="s">
        <v>37</v>
      </c>
      <c r="K46" t="s">
        <v>110</v>
      </c>
      <c r="L46" s="9">
        <v>25</v>
      </c>
      <c r="M46" s="9">
        <v>20.6</v>
      </c>
      <c r="N46" s="9">
        <v>25</v>
      </c>
      <c r="O46" s="9">
        <v>635</v>
      </c>
      <c r="P46" t="s">
        <v>111</v>
      </c>
      <c r="Q46" s="9">
        <v>25</v>
      </c>
      <c r="R46" s="9">
        <v>20</v>
      </c>
      <c r="S46" s="9">
        <v>25</v>
      </c>
      <c r="T46" s="9">
        <v>495</v>
      </c>
      <c r="U46" t="s">
        <v>39</v>
      </c>
      <c r="V46" s="9">
        <v>15</v>
      </c>
      <c r="W46" s="9">
        <v>7.3</v>
      </c>
      <c r="X46" s="9">
        <v>15</v>
      </c>
      <c r="Y46" s="9">
        <v>45</v>
      </c>
      <c r="Z46" t="s">
        <v>40</v>
      </c>
      <c r="AA46" s="8" t="s">
        <v>40</v>
      </c>
      <c r="AB46" s="8" t="s">
        <v>40</v>
      </c>
      <c r="AC46" s="8" t="s">
        <v>40</v>
      </c>
      <c r="AD46" s="8" t="s">
        <v>40</v>
      </c>
      <c r="AF46" s="4"/>
      <c r="AG46" s="4"/>
      <c r="AH46" s="4"/>
      <c r="AI46" s="4"/>
      <c r="AK46" s="4"/>
      <c r="AL46" s="4"/>
      <c r="AM46" s="4"/>
      <c r="AN46" s="4"/>
      <c r="AP46" s="4"/>
      <c r="AQ46" s="4"/>
      <c r="AR46" s="4"/>
      <c r="AS46" s="4"/>
      <c r="AU46" s="4"/>
      <c r="AV46" s="4"/>
      <c r="AW46" s="4"/>
      <c r="AX46" s="4"/>
    </row>
    <row r="47" spans="1:50" x14ac:dyDescent="0.35">
      <c r="A47" t="s">
        <v>112</v>
      </c>
      <c r="B47" s="9">
        <v>100</v>
      </c>
      <c r="C47" s="9">
        <v>66.2</v>
      </c>
      <c r="D47" s="9">
        <v>95</v>
      </c>
      <c r="E47" s="8" t="s">
        <v>37</v>
      </c>
      <c r="F47" t="s">
        <v>38</v>
      </c>
      <c r="G47" s="9">
        <v>30</v>
      </c>
      <c r="H47" s="9">
        <v>17.899999999999999</v>
      </c>
      <c r="I47" s="9">
        <v>29</v>
      </c>
      <c r="J47" s="9">
        <v>10</v>
      </c>
      <c r="K47" t="s">
        <v>39</v>
      </c>
      <c r="L47" s="9">
        <v>70</v>
      </c>
      <c r="M47" s="9">
        <v>48.3</v>
      </c>
      <c r="N47" s="9">
        <v>70</v>
      </c>
      <c r="O47" s="8" t="s">
        <v>37</v>
      </c>
      <c r="P47" t="s">
        <v>40</v>
      </c>
      <c r="Q47" s="8" t="s">
        <v>40</v>
      </c>
      <c r="R47" s="8" t="s">
        <v>40</v>
      </c>
      <c r="S47" s="8" t="s">
        <v>40</v>
      </c>
      <c r="T47" s="8" t="s">
        <v>40</v>
      </c>
      <c r="U47" t="s">
        <v>40</v>
      </c>
      <c r="V47" s="8" t="s">
        <v>40</v>
      </c>
      <c r="W47" s="8" t="s">
        <v>40</v>
      </c>
      <c r="X47" s="8" t="s">
        <v>40</v>
      </c>
      <c r="Y47" s="8" t="s">
        <v>40</v>
      </c>
      <c r="Z47" t="s">
        <v>40</v>
      </c>
      <c r="AA47" s="8" t="s">
        <v>40</v>
      </c>
      <c r="AB47" s="8" t="s">
        <v>40</v>
      </c>
      <c r="AC47" s="8" t="s">
        <v>40</v>
      </c>
      <c r="AD47" s="8" t="s">
        <v>40</v>
      </c>
      <c r="AF47" s="4"/>
      <c r="AG47" s="4"/>
      <c r="AH47" s="4"/>
      <c r="AI47" s="4"/>
      <c r="AK47" s="4"/>
      <c r="AL47" s="4"/>
      <c r="AM47" s="4"/>
      <c r="AN47" s="4"/>
      <c r="AP47" s="4"/>
      <c r="AQ47" s="4"/>
      <c r="AR47" s="4"/>
      <c r="AS47" s="4"/>
      <c r="AU47" s="4"/>
      <c r="AV47" s="4"/>
      <c r="AW47" s="4"/>
      <c r="AX47" s="4"/>
    </row>
    <row r="48" spans="1:50" x14ac:dyDescent="0.35">
      <c r="A48" t="s">
        <v>113</v>
      </c>
      <c r="B48" s="9">
        <v>110</v>
      </c>
      <c r="C48" s="8" t="s">
        <v>40</v>
      </c>
      <c r="D48" s="8" t="s">
        <v>40</v>
      </c>
      <c r="E48" s="8" t="s">
        <v>40</v>
      </c>
      <c r="F48" t="s">
        <v>147</v>
      </c>
      <c r="G48" s="9">
        <v>52</v>
      </c>
      <c r="H48" s="8" t="s">
        <v>40</v>
      </c>
      <c r="I48" s="8" t="s">
        <v>40</v>
      </c>
      <c r="J48" s="8" t="s">
        <v>40</v>
      </c>
      <c r="K48" t="s">
        <v>148</v>
      </c>
      <c r="L48" s="9">
        <v>28</v>
      </c>
      <c r="M48" s="8" t="s">
        <v>40</v>
      </c>
      <c r="N48" s="8" t="s">
        <v>40</v>
      </c>
      <c r="O48" s="8" t="s">
        <v>40</v>
      </c>
      <c r="P48" t="s">
        <v>73</v>
      </c>
      <c r="Q48" s="9">
        <v>30</v>
      </c>
      <c r="R48" s="8" t="s">
        <v>40</v>
      </c>
      <c r="S48" s="8" t="s">
        <v>40</v>
      </c>
      <c r="T48" s="8" t="s">
        <v>40</v>
      </c>
      <c r="U48" t="s">
        <v>40</v>
      </c>
      <c r="V48" s="8" t="s">
        <v>40</v>
      </c>
      <c r="W48" s="8" t="s">
        <v>40</v>
      </c>
      <c r="X48" s="8" t="s">
        <v>40</v>
      </c>
      <c r="Y48" s="8" t="s">
        <v>40</v>
      </c>
      <c r="Z48" t="s">
        <v>40</v>
      </c>
      <c r="AA48" s="8" t="s">
        <v>40</v>
      </c>
      <c r="AB48" s="8" t="s">
        <v>40</v>
      </c>
      <c r="AC48" s="8" t="s">
        <v>40</v>
      </c>
      <c r="AD48" s="8" t="s">
        <v>40</v>
      </c>
      <c r="AF48" s="4"/>
      <c r="AG48" s="4"/>
      <c r="AH48" s="4"/>
      <c r="AI48" s="4"/>
      <c r="AK48" s="4"/>
      <c r="AL48" s="4"/>
      <c r="AM48" s="4"/>
      <c r="AN48" s="4"/>
      <c r="AP48" s="4"/>
      <c r="AQ48" s="4"/>
      <c r="AR48" s="4"/>
      <c r="AS48" s="4"/>
      <c r="AU48" s="4"/>
      <c r="AV48" s="4"/>
      <c r="AW48" s="4"/>
      <c r="AX48" s="4"/>
    </row>
    <row r="49" spans="1:50" x14ac:dyDescent="0.35">
      <c r="A49" t="s">
        <v>114</v>
      </c>
      <c r="B49" s="9">
        <v>110</v>
      </c>
      <c r="C49" s="9">
        <v>55.4</v>
      </c>
      <c r="D49" s="9">
        <v>109</v>
      </c>
      <c r="E49" s="8" t="s">
        <v>37</v>
      </c>
      <c r="F49" t="s">
        <v>138</v>
      </c>
      <c r="G49" s="9">
        <v>60</v>
      </c>
      <c r="H49" s="9">
        <v>29.5</v>
      </c>
      <c r="I49" s="9">
        <v>60</v>
      </c>
      <c r="J49" s="8" t="s">
        <v>37</v>
      </c>
      <c r="K49" t="s">
        <v>128</v>
      </c>
      <c r="L49" s="9">
        <v>50</v>
      </c>
      <c r="M49" s="9">
        <v>25.9</v>
      </c>
      <c r="N49" s="9">
        <v>50</v>
      </c>
      <c r="O49" s="8" t="s">
        <v>37</v>
      </c>
      <c r="P49" t="s">
        <v>40</v>
      </c>
      <c r="Q49" s="8" t="s">
        <v>40</v>
      </c>
      <c r="R49" s="8" t="s">
        <v>40</v>
      </c>
      <c r="S49" s="8" t="s">
        <v>40</v>
      </c>
      <c r="T49" s="8" t="s">
        <v>40</v>
      </c>
      <c r="U49" t="s">
        <v>40</v>
      </c>
      <c r="V49" s="8" t="s">
        <v>40</v>
      </c>
      <c r="W49" s="8" t="s">
        <v>40</v>
      </c>
      <c r="X49" s="8" t="s">
        <v>40</v>
      </c>
      <c r="Y49" s="8" t="s">
        <v>40</v>
      </c>
      <c r="Z49" t="s">
        <v>40</v>
      </c>
      <c r="AA49" s="8" t="s">
        <v>40</v>
      </c>
      <c r="AB49" s="8" t="s">
        <v>40</v>
      </c>
      <c r="AC49" s="8" t="s">
        <v>40</v>
      </c>
      <c r="AD49" s="8" t="s">
        <v>40</v>
      </c>
      <c r="AF49" s="4"/>
      <c r="AG49" s="4"/>
      <c r="AH49" s="4"/>
      <c r="AI49" s="4"/>
      <c r="AK49" s="4"/>
      <c r="AL49" s="4"/>
      <c r="AM49" s="4"/>
      <c r="AN49" s="4"/>
      <c r="AP49" s="4"/>
      <c r="AQ49" s="4"/>
      <c r="AR49" s="4"/>
      <c r="AS49" s="4"/>
      <c r="AU49" s="4"/>
      <c r="AV49" s="4"/>
      <c r="AW49" s="4"/>
      <c r="AX49" s="4"/>
    </row>
    <row r="50" spans="1:50" x14ac:dyDescent="0.35">
      <c r="A50" t="s">
        <v>149</v>
      </c>
      <c r="B50" s="9">
        <v>130</v>
      </c>
      <c r="C50" s="9">
        <v>79.8</v>
      </c>
      <c r="D50" s="9">
        <v>120</v>
      </c>
      <c r="E50" s="8" t="s">
        <v>37</v>
      </c>
      <c r="F50" t="s">
        <v>38</v>
      </c>
      <c r="G50" s="9">
        <v>30</v>
      </c>
      <c r="H50" s="9">
        <v>15</v>
      </c>
      <c r="I50" s="9">
        <v>30</v>
      </c>
      <c r="J50" s="8" t="s">
        <v>37</v>
      </c>
      <c r="K50" t="s">
        <v>59</v>
      </c>
      <c r="L50" s="9">
        <v>100</v>
      </c>
      <c r="M50" s="9">
        <v>64.900000000000006</v>
      </c>
      <c r="N50" s="9">
        <v>96</v>
      </c>
      <c r="O50" s="8" t="s">
        <v>37</v>
      </c>
      <c r="P50" t="s">
        <v>40</v>
      </c>
      <c r="Q50" s="8" t="s">
        <v>40</v>
      </c>
      <c r="R50" s="8" t="s">
        <v>40</v>
      </c>
      <c r="S50" s="8" t="s">
        <v>40</v>
      </c>
      <c r="T50" s="8" t="s">
        <v>40</v>
      </c>
      <c r="U50" t="s">
        <v>40</v>
      </c>
      <c r="V50" s="8" t="s">
        <v>40</v>
      </c>
      <c r="W50" s="8" t="s">
        <v>40</v>
      </c>
      <c r="X50" s="8" t="s">
        <v>40</v>
      </c>
      <c r="Y50" s="8" t="s">
        <v>40</v>
      </c>
      <c r="Z50" t="s">
        <v>40</v>
      </c>
      <c r="AA50" s="8" t="s">
        <v>40</v>
      </c>
      <c r="AB50" s="8" t="s">
        <v>40</v>
      </c>
      <c r="AC50" s="8" t="s">
        <v>40</v>
      </c>
      <c r="AD50" s="8" t="s">
        <v>40</v>
      </c>
      <c r="AF50" s="4"/>
      <c r="AG50" s="4"/>
      <c r="AH50" s="4"/>
      <c r="AI50" s="4"/>
      <c r="AK50" s="4"/>
      <c r="AL50" s="4"/>
      <c r="AM50" s="4"/>
      <c r="AN50" s="4"/>
      <c r="AP50" s="4"/>
      <c r="AQ50" s="4"/>
      <c r="AR50" s="4"/>
      <c r="AS50" s="4"/>
      <c r="AU50" s="4"/>
      <c r="AV50" s="4"/>
      <c r="AW50" s="4"/>
      <c r="AX50" s="4"/>
    </row>
    <row r="51" spans="1:50" x14ac:dyDescent="0.35">
      <c r="A51" t="s">
        <v>115</v>
      </c>
      <c r="B51" s="9">
        <v>100</v>
      </c>
      <c r="C51" s="9">
        <v>61.7</v>
      </c>
      <c r="D51" s="9">
        <v>94</v>
      </c>
      <c r="E51" s="8" t="s">
        <v>37</v>
      </c>
      <c r="F51" t="s">
        <v>38</v>
      </c>
      <c r="G51" s="9">
        <v>50</v>
      </c>
      <c r="H51" s="9">
        <v>17</v>
      </c>
      <c r="I51" s="9">
        <v>47</v>
      </c>
      <c r="J51" s="8" t="s">
        <v>37</v>
      </c>
      <c r="K51" t="s">
        <v>67</v>
      </c>
      <c r="L51" s="9">
        <v>50</v>
      </c>
      <c r="M51" s="9">
        <v>44.7</v>
      </c>
      <c r="N51" s="9">
        <v>50</v>
      </c>
      <c r="O51" s="10">
        <v>2535</v>
      </c>
      <c r="P51" t="s">
        <v>40</v>
      </c>
      <c r="Q51" s="8" t="s">
        <v>40</v>
      </c>
      <c r="R51" s="8" t="s">
        <v>40</v>
      </c>
      <c r="S51" s="8" t="s">
        <v>40</v>
      </c>
      <c r="T51" s="8" t="s">
        <v>40</v>
      </c>
      <c r="U51" t="s">
        <v>40</v>
      </c>
      <c r="V51" s="8" t="s">
        <v>40</v>
      </c>
      <c r="W51" s="8" t="s">
        <v>40</v>
      </c>
      <c r="X51" s="8" t="s">
        <v>40</v>
      </c>
      <c r="Y51" s="8" t="s">
        <v>40</v>
      </c>
      <c r="Z51" t="s">
        <v>40</v>
      </c>
      <c r="AA51" s="8" t="s">
        <v>40</v>
      </c>
      <c r="AB51" s="8" t="s">
        <v>40</v>
      </c>
      <c r="AC51" s="8" t="s">
        <v>40</v>
      </c>
      <c r="AD51" s="8" t="s">
        <v>40</v>
      </c>
      <c r="AF51" s="4"/>
      <c r="AG51" s="4"/>
      <c r="AH51" s="4"/>
      <c r="AI51" s="4"/>
      <c r="AK51" s="4"/>
      <c r="AL51" s="4"/>
      <c r="AM51" s="4"/>
      <c r="AN51" s="4"/>
      <c r="AP51" s="4"/>
      <c r="AQ51" s="4"/>
      <c r="AR51" s="4"/>
      <c r="AS51" s="4"/>
      <c r="AU51" s="4"/>
      <c r="AV51" s="4"/>
      <c r="AW51" s="4"/>
      <c r="AX51" s="4"/>
    </row>
    <row r="52" spans="1:50" x14ac:dyDescent="0.35">
      <c r="A52" t="s">
        <v>117</v>
      </c>
      <c r="B52" s="9">
        <v>150</v>
      </c>
      <c r="C52" s="9">
        <v>84.3</v>
      </c>
      <c r="D52" s="9">
        <v>144</v>
      </c>
      <c r="E52" s="8" t="s">
        <v>37</v>
      </c>
      <c r="F52" t="s">
        <v>128</v>
      </c>
      <c r="G52" s="9">
        <v>95</v>
      </c>
      <c r="H52" s="9">
        <v>52.1</v>
      </c>
      <c r="I52" s="9">
        <v>94</v>
      </c>
      <c r="J52" s="8" t="s">
        <v>37</v>
      </c>
      <c r="K52" t="s">
        <v>129</v>
      </c>
      <c r="L52" s="9">
        <v>25</v>
      </c>
      <c r="M52" s="9">
        <v>13.9</v>
      </c>
      <c r="N52" s="9">
        <v>25</v>
      </c>
      <c r="O52" s="9">
        <v>25</v>
      </c>
      <c r="P52" t="s">
        <v>39</v>
      </c>
      <c r="Q52" s="9">
        <v>30</v>
      </c>
      <c r="R52" s="9">
        <v>18.3</v>
      </c>
      <c r="S52" s="9">
        <v>30</v>
      </c>
      <c r="T52" s="9">
        <v>40</v>
      </c>
      <c r="U52" t="s">
        <v>40</v>
      </c>
      <c r="V52" s="8" t="s">
        <v>40</v>
      </c>
      <c r="W52" s="8" t="s">
        <v>40</v>
      </c>
      <c r="X52" s="8" t="s">
        <v>40</v>
      </c>
      <c r="Y52" s="8" t="s">
        <v>40</v>
      </c>
      <c r="Z52" t="s">
        <v>40</v>
      </c>
      <c r="AA52" s="8" t="s">
        <v>40</v>
      </c>
      <c r="AB52" s="8" t="s">
        <v>40</v>
      </c>
      <c r="AC52" s="8" t="s">
        <v>40</v>
      </c>
      <c r="AD52" s="8" t="s">
        <v>40</v>
      </c>
      <c r="AF52" s="4"/>
      <c r="AG52" s="4"/>
      <c r="AH52" s="4"/>
      <c r="AI52" s="4"/>
      <c r="AK52" s="4"/>
      <c r="AL52" s="4"/>
      <c r="AM52" s="4"/>
      <c r="AN52" s="4"/>
      <c r="AP52" s="4"/>
      <c r="AQ52" s="4"/>
      <c r="AR52" s="4"/>
      <c r="AS52" s="4"/>
      <c r="AU52" s="4"/>
      <c r="AV52" s="4"/>
      <c r="AW52" s="4"/>
      <c r="AX52" s="4"/>
    </row>
    <row r="53" spans="1:50" x14ac:dyDescent="0.35">
      <c r="A53" t="s">
        <v>150</v>
      </c>
      <c r="B53" s="9">
        <v>110</v>
      </c>
      <c r="C53" s="9">
        <v>62.8</v>
      </c>
      <c r="D53" s="9">
        <v>103</v>
      </c>
      <c r="E53" s="8" t="s">
        <v>37</v>
      </c>
      <c r="F53" t="s">
        <v>138</v>
      </c>
      <c r="G53" s="9">
        <v>52</v>
      </c>
      <c r="H53" s="9">
        <v>28.8</v>
      </c>
      <c r="I53" s="9">
        <v>52</v>
      </c>
      <c r="J53" s="8" t="s">
        <v>37</v>
      </c>
      <c r="K53" t="s">
        <v>128</v>
      </c>
      <c r="L53" s="9">
        <v>28</v>
      </c>
      <c r="M53" s="9">
        <v>15.2</v>
      </c>
      <c r="N53" s="9">
        <v>28</v>
      </c>
      <c r="O53" s="9">
        <v>10</v>
      </c>
      <c r="P53" t="s">
        <v>39</v>
      </c>
      <c r="Q53" s="9">
        <v>30</v>
      </c>
      <c r="R53" s="9">
        <v>18.7</v>
      </c>
      <c r="S53" s="9">
        <v>30</v>
      </c>
      <c r="T53" s="9">
        <v>25</v>
      </c>
      <c r="U53" t="s">
        <v>40</v>
      </c>
      <c r="V53" s="8" t="s">
        <v>40</v>
      </c>
      <c r="W53" s="8" t="s">
        <v>40</v>
      </c>
      <c r="X53" s="8" t="s">
        <v>40</v>
      </c>
      <c r="Y53" s="8" t="s">
        <v>40</v>
      </c>
      <c r="Z53" t="s">
        <v>40</v>
      </c>
      <c r="AA53" s="8" t="s">
        <v>40</v>
      </c>
      <c r="AB53" s="8" t="s">
        <v>40</v>
      </c>
      <c r="AC53" s="8" t="s">
        <v>40</v>
      </c>
      <c r="AD53" s="8" t="s">
        <v>40</v>
      </c>
      <c r="AF53" s="4"/>
      <c r="AG53" s="4"/>
      <c r="AH53" s="4"/>
      <c r="AI53" s="4"/>
      <c r="AK53" s="4"/>
      <c r="AL53" s="4"/>
      <c r="AM53" s="4"/>
      <c r="AN53" s="4"/>
      <c r="AP53" s="4"/>
      <c r="AQ53" s="4"/>
      <c r="AR53" s="4"/>
      <c r="AS53" s="4"/>
      <c r="AU53" s="4"/>
      <c r="AV53" s="4"/>
      <c r="AW53" s="4"/>
      <c r="AX53" s="4"/>
    </row>
    <row r="54" spans="1:50" x14ac:dyDescent="0.35">
      <c r="A54" t="s">
        <v>123</v>
      </c>
      <c r="B54" s="9">
        <v>120</v>
      </c>
      <c r="C54" s="9">
        <v>72.2</v>
      </c>
      <c r="D54" s="9">
        <v>117</v>
      </c>
      <c r="E54" s="8" t="s">
        <v>37</v>
      </c>
      <c r="F54" t="s">
        <v>38</v>
      </c>
      <c r="G54" s="9">
        <v>80</v>
      </c>
      <c r="H54" s="9">
        <v>45.7</v>
      </c>
      <c r="I54" s="9">
        <v>80</v>
      </c>
      <c r="J54" s="8" t="s">
        <v>37</v>
      </c>
      <c r="K54" t="s">
        <v>39</v>
      </c>
      <c r="L54" s="9">
        <v>40</v>
      </c>
      <c r="M54" s="9">
        <v>26.5</v>
      </c>
      <c r="N54" s="9">
        <v>40</v>
      </c>
      <c r="O54" s="8" t="s">
        <v>37</v>
      </c>
      <c r="P54" t="s">
        <v>40</v>
      </c>
      <c r="Q54" s="8" t="s">
        <v>40</v>
      </c>
      <c r="R54" s="8" t="s">
        <v>40</v>
      </c>
      <c r="S54" s="8" t="s">
        <v>40</v>
      </c>
      <c r="T54" s="8" t="s">
        <v>40</v>
      </c>
      <c r="U54" t="s">
        <v>40</v>
      </c>
      <c r="V54" s="8" t="s">
        <v>40</v>
      </c>
      <c r="W54" s="8" t="s">
        <v>40</v>
      </c>
      <c r="X54" s="8" t="s">
        <v>40</v>
      </c>
      <c r="Y54" s="8" t="s">
        <v>40</v>
      </c>
      <c r="Z54" t="s">
        <v>40</v>
      </c>
      <c r="AA54" s="8" t="s">
        <v>40</v>
      </c>
      <c r="AB54" s="8" t="s">
        <v>40</v>
      </c>
      <c r="AC54" s="8" t="s">
        <v>40</v>
      </c>
      <c r="AD54" s="8" t="s">
        <v>40</v>
      </c>
      <c r="AF54" s="4"/>
      <c r="AG54" s="4"/>
      <c r="AH54" s="4"/>
      <c r="AI54" s="4"/>
      <c r="AK54" s="4"/>
      <c r="AL54" s="4"/>
      <c r="AM54" s="4"/>
      <c r="AN54" s="4"/>
      <c r="AP54" s="4"/>
      <c r="AQ54" s="4"/>
      <c r="AR54" s="4"/>
      <c r="AS54" s="4"/>
      <c r="AU54" s="4"/>
      <c r="AV54" s="4"/>
      <c r="AW54" s="4"/>
      <c r="AX54" s="4"/>
    </row>
    <row r="55" spans="1:50" x14ac:dyDescent="0.35">
      <c r="A55" t="s">
        <v>124</v>
      </c>
      <c r="B55" s="9">
        <v>110</v>
      </c>
      <c r="C55" s="9">
        <v>64.099999999999994</v>
      </c>
      <c r="D55" s="9">
        <v>110</v>
      </c>
      <c r="E55" s="9">
        <v>5</v>
      </c>
      <c r="F55" t="s">
        <v>151</v>
      </c>
      <c r="G55" s="9">
        <v>60</v>
      </c>
      <c r="H55" s="9">
        <v>30.2</v>
      </c>
      <c r="I55" s="9">
        <v>60</v>
      </c>
      <c r="J55" s="9">
        <v>10</v>
      </c>
      <c r="K55" t="s">
        <v>152</v>
      </c>
      <c r="L55" s="9">
        <v>20</v>
      </c>
      <c r="M55" s="9">
        <v>12.8</v>
      </c>
      <c r="N55" s="9">
        <v>20</v>
      </c>
      <c r="O55" s="9">
        <v>210</v>
      </c>
      <c r="P55" t="s">
        <v>39</v>
      </c>
      <c r="Q55" s="9">
        <v>30</v>
      </c>
      <c r="R55" s="9">
        <v>21</v>
      </c>
      <c r="S55" s="9">
        <v>30</v>
      </c>
      <c r="T55" s="9">
        <v>150</v>
      </c>
      <c r="U55" t="s">
        <v>40</v>
      </c>
      <c r="V55" s="8" t="s">
        <v>40</v>
      </c>
      <c r="W55" s="8" t="s">
        <v>40</v>
      </c>
      <c r="X55" s="8" t="s">
        <v>40</v>
      </c>
      <c r="Y55" s="8" t="s">
        <v>40</v>
      </c>
      <c r="Z55" t="s">
        <v>40</v>
      </c>
      <c r="AA55" s="8" t="s">
        <v>40</v>
      </c>
      <c r="AB55" s="8" t="s">
        <v>40</v>
      </c>
      <c r="AC55" s="8" t="s">
        <v>40</v>
      </c>
      <c r="AD55" s="8" t="s">
        <v>40</v>
      </c>
      <c r="AF55" s="4"/>
      <c r="AG55" s="4"/>
      <c r="AH55" s="4"/>
      <c r="AI55" s="4"/>
      <c r="AK55" s="4"/>
      <c r="AL55" s="4"/>
      <c r="AM55" s="4"/>
      <c r="AN55" s="4"/>
      <c r="AP55" s="4"/>
      <c r="AQ55" s="4"/>
      <c r="AR55" s="4"/>
      <c r="AS55" s="4"/>
      <c r="AU55" s="4"/>
      <c r="AV55" s="4"/>
      <c r="AW55" s="4"/>
      <c r="AX55" s="4"/>
    </row>
    <row r="56" spans="1:50" x14ac:dyDescent="0.35">
      <c r="A56" t="s">
        <v>125</v>
      </c>
      <c r="B56" s="9">
        <v>110</v>
      </c>
      <c r="C56" s="9">
        <v>69.8</v>
      </c>
      <c r="D56" s="9">
        <v>109</v>
      </c>
      <c r="E56" s="8" t="s">
        <v>37</v>
      </c>
      <c r="F56" t="s">
        <v>38</v>
      </c>
      <c r="G56" s="9">
        <v>80</v>
      </c>
      <c r="H56" s="9">
        <v>46.1</v>
      </c>
      <c r="I56" s="9">
        <v>80</v>
      </c>
      <c r="J56" s="9">
        <v>5</v>
      </c>
      <c r="K56" t="s">
        <v>39</v>
      </c>
      <c r="L56" s="9">
        <v>30</v>
      </c>
      <c r="M56" s="9">
        <v>23.7</v>
      </c>
      <c r="N56" s="9">
        <v>30</v>
      </c>
      <c r="O56" s="9">
        <v>40</v>
      </c>
      <c r="P56" t="s">
        <v>40</v>
      </c>
      <c r="Q56" s="8" t="s">
        <v>40</v>
      </c>
      <c r="R56" s="8" t="s">
        <v>40</v>
      </c>
      <c r="S56" s="8" t="s">
        <v>40</v>
      </c>
      <c r="T56" s="8" t="s">
        <v>40</v>
      </c>
      <c r="U56" t="s">
        <v>40</v>
      </c>
      <c r="V56" s="8" t="s">
        <v>40</v>
      </c>
      <c r="W56" s="8" t="s">
        <v>40</v>
      </c>
      <c r="X56" s="8" t="s">
        <v>40</v>
      </c>
      <c r="Y56" s="8" t="s">
        <v>40</v>
      </c>
      <c r="Z56" t="s">
        <v>40</v>
      </c>
      <c r="AA56" s="8" t="s">
        <v>40</v>
      </c>
      <c r="AB56" s="8" t="s">
        <v>40</v>
      </c>
      <c r="AC56" s="8" t="s">
        <v>40</v>
      </c>
      <c r="AD56" s="8" t="s">
        <v>40</v>
      </c>
      <c r="AF56" s="4"/>
      <c r="AG56" s="4"/>
      <c r="AH56" s="4"/>
      <c r="AI56" s="4"/>
      <c r="AK56" s="4"/>
      <c r="AL56" s="4"/>
      <c r="AM56" s="4"/>
      <c r="AN56" s="4"/>
      <c r="AP56" s="4"/>
      <c r="AQ56" s="4"/>
      <c r="AR56" s="4"/>
      <c r="AS56" s="4"/>
      <c r="AU56" s="4"/>
      <c r="AV56" s="4"/>
      <c r="AW56" s="4"/>
      <c r="AX56" s="4"/>
    </row>
    <row r="57" spans="1:50" x14ac:dyDescent="0.35">
      <c r="A57" t="s">
        <v>126</v>
      </c>
      <c r="B57" s="9">
        <v>120</v>
      </c>
      <c r="C57" s="9">
        <v>82.7</v>
      </c>
      <c r="D57" s="9">
        <v>120</v>
      </c>
      <c r="E57" s="8" t="s">
        <v>37</v>
      </c>
      <c r="F57" t="s">
        <v>53</v>
      </c>
      <c r="G57" s="9">
        <v>30</v>
      </c>
      <c r="H57" s="9">
        <v>17.899999999999999</v>
      </c>
      <c r="I57" s="9">
        <v>30</v>
      </c>
      <c r="J57" s="9">
        <v>15</v>
      </c>
      <c r="K57" t="s">
        <v>130</v>
      </c>
      <c r="L57" s="9">
        <v>15</v>
      </c>
      <c r="M57" s="9">
        <v>10.199999999999999</v>
      </c>
      <c r="N57" s="9">
        <v>15</v>
      </c>
      <c r="O57" s="9">
        <v>845</v>
      </c>
      <c r="P57" t="s">
        <v>55</v>
      </c>
      <c r="Q57" s="9">
        <v>30</v>
      </c>
      <c r="R57" s="9">
        <v>16.100000000000001</v>
      </c>
      <c r="S57" s="9">
        <v>30</v>
      </c>
      <c r="T57" s="9">
        <v>60</v>
      </c>
      <c r="U57" t="s">
        <v>56</v>
      </c>
      <c r="V57" s="9">
        <v>30</v>
      </c>
      <c r="W57" s="9">
        <v>25.8</v>
      </c>
      <c r="X57" s="9">
        <v>30</v>
      </c>
      <c r="Y57" s="10">
        <v>1285</v>
      </c>
      <c r="Z57" t="s">
        <v>57</v>
      </c>
      <c r="AA57" s="9">
        <v>15</v>
      </c>
      <c r="AB57" s="9">
        <v>12.6</v>
      </c>
      <c r="AC57" s="9">
        <v>15</v>
      </c>
      <c r="AD57" s="10">
        <v>1580</v>
      </c>
      <c r="AF57" s="4"/>
      <c r="AG57" s="4"/>
      <c r="AH57" s="4"/>
      <c r="AI57" s="4"/>
      <c r="AK57" s="4"/>
      <c r="AL57" s="4"/>
      <c r="AM57" s="4"/>
      <c r="AN57" s="4"/>
      <c r="AP57" s="4"/>
      <c r="AQ57" s="4"/>
      <c r="AR57" s="4"/>
      <c r="AS57" s="4"/>
      <c r="AU57" s="4"/>
      <c r="AV57" s="4"/>
      <c r="AW57" s="4"/>
      <c r="AX57" s="4"/>
    </row>
    <row r="58" spans="1:50" x14ac:dyDescent="0.35">
      <c r="A58" t="s">
        <v>127</v>
      </c>
      <c r="B58" s="9">
        <v>120</v>
      </c>
      <c r="C58" s="9">
        <v>102.2</v>
      </c>
      <c r="D58" s="9">
        <v>120</v>
      </c>
      <c r="E58" s="8" t="s">
        <v>37</v>
      </c>
      <c r="F58" t="s">
        <v>53</v>
      </c>
      <c r="G58" s="9">
        <v>30</v>
      </c>
      <c r="H58" s="9">
        <v>23.5</v>
      </c>
      <c r="I58" s="9">
        <v>30</v>
      </c>
      <c r="J58" s="9">
        <v>10</v>
      </c>
      <c r="K58" t="s">
        <v>130</v>
      </c>
      <c r="L58" s="9">
        <v>15</v>
      </c>
      <c r="M58" s="9">
        <v>11.6</v>
      </c>
      <c r="N58" s="9">
        <v>15</v>
      </c>
      <c r="O58" s="9">
        <v>45</v>
      </c>
      <c r="P58" t="s">
        <v>55</v>
      </c>
      <c r="Q58" s="9">
        <v>30</v>
      </c>
      <c r="R58" s="9">
        <v>25</v>
      </c>
      <c r="S58" s="9">
        <v>30</v>
      </c>
      <c r="T58" s="9">
        <v>10</v>
      </c>
      <c r="U58" t="s">
        <v>56</v>
      </c>
      <c r="V58" s="9">
        <v>30</v>
      </c>
      <c r="W58" s="9">
        <v>28</v>
      </c>
      <c r="X58" s="9">
        <v>30</v>
      </c>
      <c r="Y58" s="9">
        <v>55</v>
      </c>
      <c r="Z58" t="s">
        <v>57</v>
      </c>
      <c r="AA58" s="9">
        <v>15</v>
      </c>
      <c r="AB58" s="9">
        <v>14</v>
      </c>
      <c r="AC58" s="9">
        <v>15</v>
      </c>
      <c r="AD58" s="9">
        <v>85</v>
      </c>
      <c r="AF58" s="4"/>
      <c r="AG58" s="4"/>
      <c r="AH58" s="4"/>
      <c r="AI58" s="4"/>
      <c r="AK58" s="4"/>
      <c r="AL58" s="4"/>
      <c r="AM58" s="4"/>
      <c r="AN58" s="4"/>
      <c r="AP58" s="4"/>
      <c r="AQ58" s="4"/>
      <c r="AR58" s="4"/>
      <c r="AS58" s="4"/>
      <c r="AU58" s="4"/>
      <c r="AV58" s="4"/>
      <c r="AW58" s="4"/>
      <c r="AX58" s="4"/>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45"/>
  <sheetViews>
    <sheetView workbookViewId="0"/>
  </sheetViews>
  <sheetFormatPr defaultColWidth="11.53515625" defaultRowHeight="15.5" x14ac:dyDescent="0.35"/>
  <cols>
    <col min="1" max="1" width="43.69140625" customWidth="1"/>
    <col min="2" max="2" width="24.69140625" customWidth="1"/>
    <col min="3" max="3" width="21.69140625" customWidth="1"/>
    <col min="4" max="4" width="33.69140625" customWidth="1"/>
    <col min="5" max="5" width="30.69140625" customWidth="1"/>
    <col min="6" max="6" width="52.69140625" customWidth="1"/>
    <col min="7" max="7" width="25.69140625" customWidth="1"/>
    <col min="8" max="8" width="22.69140625" customWidth="1"/>
    <col min="9" max="9" width="34.69140625" customWidth="1"/>
    <col min="10" max="10" width="31.69140625" customWidth="1"/>
    <col min="11" max="11" width="52.69140625" customWidth="1"/>
    <col min="12" max="12" width="25.69140625" customWidth="1"/>
    <col min="13" max="13" width="22.69140625" customWidth="1"/>
    <col min="14" max="14" width="34.69140625" customWidth="1"/>
    <col min="15" max="15" width="31.69140625" customWidth="1"/>
    <col min="16" max="16" width="52.69140625" customWidth="1"/>
    <col min="17" max="17" width="25.69140625" customWidth="1"/>
    <col min="18" max="18" width="22.69140625" customWidth="1"/>
    <col min="19" max="19" width="34.69140625" customWidth="1"/>
    <col min="20" max="20" width="31.69140625" customWidth="1"/>
    <col min="21" max="21" width="32.69140625" customWidth="1"/>
    <col min="22" max="22" width="25.69140625" customWidth="1"/>
    <col min="23" max="23" width="22.69140625" customWidth="1"/>
    <col min="24" max="24" width="34.69140625" customWidth="1"/>
    <col min="25" max="25" width="31.69140625" customWidth="1"/>
    <col min="26" max="26" width="17.69140625" customWidth="1"/>
    <col min="27" max="27" width="25.69140625" customWidth="1"/>
    <col min="28" max="28" width="22.69140625" customWidth="1"/>
    <col min="29" max="29" width="34.69140625" customWidth="1"/>
    <col min="30" max="30" width="31.69140625" customWidth="1"/>
  </cols>
  <sheetData>
    <row r="1" spans="1:50" ht="30" customHeight="1" x14ac:dyDescent="0.35">
      <c r="A1" s="11" t="s">
        <v>191</v>
      </c>
    </row>
    <row r="2" spans="1:50" x14ac:dyDescent="0.35">
      <c r="A2" t="s">
        <v>176</v>
      </c>
    </row>
    <row r="3" spans="1:50" x14ac:dyDescent="0.35">
      <c r="A3" t="s">
        <v>177</v>
      </c>
    </row>
    <row r="4" spans="1:50" x14ac:dyDescent="0.35">
      <c r="A4" s="3" t="s">
        <v>6</v>
      </c>
      <c r="B4" s="3" t="s">
        <v>7</v>
      </c>
      <c r="C4" s="3" t="s">
        <v>8</v>
      </c>
      <c r="D4" s="3" t="s">
        <v>9</v>
      </c>
      <c r="E4" s="3" t="s">
        <v>10</v>
      </c>
      <c r="F4" s="3" t="s">
        <v>11</v>
      </c>
      <c r="G4" s="3" t="s">
        <v>12</v>
      </c>
      <c r="H4" s="3" t="s">
        <v>13</v>
      </c>
      <c r="I4" s="3" t="s">
        <v>14</v>
      </c>
      <c r="J4" s="3" t="s">
        <v>15</v>
      </c>
      <c r="K4" s="3" t="s">
        <v>16</v>
      </c>
      <c r="L4" s="3" t="s">
        <v>17</v>
      </c>
      <c r="M4" s="3" t="s">
        <v>18</v>
      </c>
      <c r="N4" s="3" t="s">
        <v>19</v>
      </c>
      <c r="O4" s="3" t="s">
        <v>20</v>
      </c>
      <c r="P4" s="3" t="s">
        <v>21</v>
      </c>
      <c r="Q4" s="3" t="s">
        <v>22</v>
      </c>
      <c r="R4" s="3" t="s">
        <v>23</v>
      </c>
      <c r="S4" s="3" t="s">
        <v>24</v>
      </c>
      <c r="T4" s="3" t="s">
        <v>25</v>
      </c>
      <c r="U4" s="3" t="s">
        <v>26</v>
      </c>
      <c r="V4" s="3" t="s">
        <v>27</v>
      </c>
      <c r="W4" s="3" t="s">
        <v>28</v>
      </c>
      <c r="X4" s="3" t="s">
        <v>29</v>
      </c>
      <c r="Y4" s="3" t="s">
        <v>30</v>
      </c>
      <c r="Z4" s="3" t="s">
        <v>31</v>
      </c>
      <c r="AA4" s="3" t="s">
        <v>32</v>
      </c>
      <c r="AB4" s="3" t="s">
        <v>33</v>
      </c>
      <c r="AC4" s="3" t="s">
        <v>34</v>
      </c>
      <c r="AD4" s="3" t="s">
        <v>35</v>
      </c>
    </row>
    <row r="5" spans="1:50" x14ac:dyDescent="0.35">
      <c r="A5" t="s">
        <v>36</v>
      </c>
      <c r="B5" s="9">
        <v>200</v>
      </c>
      <c r="C5" s="9">
        <v>128.30000000000001</v>
      </c>
      <c r="D5" s="9">
        <v>180</v>
      </c>
      <c r="E5" s="8" t="s">
        <v>37</v>
      </c>
      <c r="F5" t="s">
        <v>38</v>
      </c>
      <c r="G5" s="9">
        <v>140</v>
      </c>
      <c r="H5" s="9">
        <v>80.900000000000006</v>
      </c>
      <c r="I5" s="9">
        <v>129</v>
      </c>
      <c r="J5" s="8" t="s">
        <v>37</v>
      </c>
      <c r="K5" t="s">
        <v>59</v>
      </c>
      <c r="L5" s="9">
        <v>60</v>
      </c>
      <c r="M5" s="9">
        <v>47.4</v>
      </c>
      <c r="N5" s="9">
        <v>60</v>
      </c>
      <c r="O5" s="8" t="s">
        <v>37</v>
      </c>
      <c r="P5" t="s">
        <v>40</v>
      </c>
      <c r="Q5" s="8" t="s">
        <v>40</v>
      </c>
      <c r="R5" s="8" t="s">
        <v>40</v>
      </c>
      <c r="S5" s="8" t="s">
        <v>40</v>
      </c>
      <c r="T5" s="8" t="s">
        <v>40</v>
      </c>
      <c r="U5" t="s">
        <v>40</v>
      </c>
      <c r="V5" s="8" t="s">
        <v>40</v>
      </c>
      <c r="W5" s="8" t="s">
        <v>40</v>
      </c>
      <c r="X5" s="8" t="s">
        <v>40</v>
      </c>
      <c r="Y5" s="8" t="s">
        <v>40</v>
      </c>
      <c r="Z5" t="s">
        <v>40</v>
      </c>
      <c r="AA5" s="8" t="s">
        <v>40</v>
      </c>
      <c r="AB5" s="8" t="s">
        <v>40</v>
      </c>
      <c r="AC5" s="8" t="s">
        <v>40</v>
      </c>
      <c r="AD5" s="8" t="s">
        <v>40</v>
      </c>
      <c r="AF5" s="4"/>
      <c r="AG5" s="4"/>
      <c r="AH5" s="4"/>
      <c r="AI5" s="4"/>
      <c r="AK5" s="4"/>
      <c r="AL5" s="4"/>
      <c r="AM5" s="4"/>
      <c r="AN5" s="4"/>
      <c r="AP5" s="4"/>
      <c r="AQ5" s="4"/>
      <c r="AR5" s="4"/>
      <c r="AS5" s="4"/>
      <c r="AU5" s="4"/>
      <c r="AV5" s="4"/>
      <c r="AW5" s="4"/>
      <c r="AX5" s="4"/>
    </row>
    <row r="6" spans="1:50" x14ac:dyDescent="0.35">
      <c r="A6" t="s">
        <v>153</v>
      </c>
      <c r="B6" s="9">
        <v>100</v>
      </c>
      <c r="C6" s="9">
        <v>65.599999999999994</v>
      </c>
      <c r="D6" s="9">
        <v>100</v>
      </c>
      <c r="E6" s="9">
        <v>45</v>
      </c>
      <c r="F6" t="s">
        <v>116</v>
      </c>
      <c r="G6" s="9">
        <v>100</v>
      </c>
      <c r="H6" s="9">
        <v>65.599999999999994</v>
      </c>
      <c r="I6" s="9">
        <v>100</v>
      </c>
      <c r="J6" s="9">
        <v>45</v>
      </c>
      <c r="K6" t="s">
        <v>40</v>
      </c>
      <c r="L6" s="8" t="s">
        <v>40</v>
      </c>
      <c r="M6" s="8" t="s">
        <v>40</v>
      </c>
      <c r="N6" s="8" t="s">
        <v>40</v>
      </c>
      <c r="O6" s="8" t="s">
        <v>40</v>
      </c>
      <c r="P6" t="s">
        <v>40</v>
      </c>
      <c r="Q6" s="8" t="s">
        <v>40</v>
      </c>
      <c r="R6" s="8" t="s">
        <v>40</v>
      </c>
      <c r="S6" s="8" t="s">
        <v>40</v>
      </c>
      <c r="T6" s="8" t="s">
        <v>40</v>
      </c>
      <c r="U6" t="s">
        <v>40</v>
      </c>
      <c r="V6" s="8" t="s">
        <v>40</v>
      </c>
      <c r="W6" s="8" t="s">
        <v>40</v>
      </c>
      <c r="X6" s="8" t="s">
        <v>40</v>
      </c>
      <c r="Y6" s="8" t="s">
        <v>40</v>
      </c>
      <c r="Z6" t="s">
        <v>40</v>
      </c>
      <c r="AA6" s="8" t="s">
        <v>40</v>
      </c>
      <c r="AB6" s="8" t="s">
        <v>40</v>
      </c>
      <c r="AC6" s="8" t="s">
        <v>40</v>
      </c>
      <c r="AD6" s="8" t="s">
        <v>40</v>
      </c>
      <c r="AF6" s="4"/>
      <c r="AG6" s="4"/>
      <c r="AH6" s="4"/>
      <c r="AI6" s="4"/>
      <c r="AK6" s="4"/>
      <c r="AL6" s="4"/>
      <c r="AM6" s="4"/>
      <c r="AN6" s="4"/>
      <c r="AP6" s="4"/>
      <c r="AQ6" s="4"/>
      <c r="AR6" s="4"/>
      <c r="AS6" s="4"/>
      <c r="AU6" s="4"/>
      <c r="AV6" s="4"/>
      <c r="AW6" s="4"/>
      <c r="AX6" s="4"/>
    </row>
    <row r="7" spans="1:50" x14ac:dyDescent="0.35">
      <c r="A7" t="s">
        <v>154</v>
      </c>
      <c r="B7" s="9">
        <v>100</v>
      </c>
      <c r="C7" s="9">
        <v>67.400000000000006</v>
      </c>
      <c r="D7" s="9">
        <v>100</v>
      </c>
      <c r="E7" s="9">
        <v>70</v>
      </c>
      <c r="F7" t="s">
        <v>116</v>
      </c>
      <c r="G7" s="9">
        <v>100</v>
      </c>
      <c r="H7" s="9">
        <v>67.400000000000006</v>
      </c>
      <c r="I7" s="9">
        <v>100</v>
      </c>
      <c r="J7" s="9">
        <v>70</v>
      </c>
      <c r="K7" t="s">
        <v>40</v>
      </c>
      <c r="L7" s="8" t="s">
        <v>40</v>
      </c>
      <c r="M7" s="8" t="s">
        <v>40</v>
      </c>
      <c r="N7" s="8" t="s">
        <v>40</v>
      </c>
      <c r="O7" s="8" t="s">
        <v>40</v>
      </c>
      <c r="P7" t="s">
        <v>40</v>
      </c>
      <c r="Q7" s="8" t="s">
        <v>40</v>
      </c>
      <c r="R7" s="8" t="s">
        <v>40</v>
      </c>
      <c r="S7" s="8" t="s">
        <v>40</v>
      </c>
      <c r="T7" s="8" t="s">
        <v>40</v>
      </c>
      <c r="U7" t="s">
        <v>40</v>
      </c>
      <c r="V7" s="8" t="s">
        <v>40</v>
      </c>
      <c r="W7" s="8" t="s">
        <v>40</v>
      </c>
      <c r="X7" s="8" t="s">
        <v>40</v>
      </c>
      <c r="Y7" s="8" t="s">
        <v>40</v>
      </c>
      <c r="Z7" t="s">
        <v>40</v>
      </c>
      <c r="AA7" s="8" t="s">
        <v>40</v>
      </c>
      <c r="AB7" s="8" t="s">
        <v>40</v>
      </c>
      <c r="AC7" s="8" t="s">
        <v>40</v>
      </c>
      <c r="AD7" s="8" t="s">
        <v>40</v>
      </c>
      <c r="AF7" s="4"/>
      <c r="AG7" s="4"/>
      <c r="AH7" s="4"/>
      <c r="AI7" s="4"/>
      <c r="AK7" s="4"/>
      <c r="AL7" s="4"/>
      <c r="AM7" s="4"/>
      <c r="AN7" s="4"/>
      <c r="AP7" s="4"/>
      <c r="AQ7" s="4"/>
      <c r="AR7" s="4"/>
      <c r="AS7" s="4"/>
      <c r="AU7" s="4"/>
      <c r="AV7" s="4"/>
      <c r="AW7" s="4"/>
      <c r="AX7" s="4"/>
    </row>
    <row r="8" spans="1:50" x14ac:dyDescent="0.35">
      <c r="A8" t="s">
        <v>48</v>
      </c>
      <c r="B8" s="9">
        <v>160</v>
      </c>
      <c r="C8" s="9">
        <v>77.5</v>
      </c>
      <c r="D8" s="9">
        <v>135</v>
      </c>
      <c r="E8" s="8" t="s">
        <v>37</v>
      </c>
      <c r="F8" t="s">
        <v>49</v>
      </c>
      <c r="G8" s="9">
        <v>96</v>
      </c>
      <c r="H8" s="9">
        <v>40.799999999999997</v>
      </c>
      <c r="I8" s="9">
        <v>84</v>
      </c>
      <c r="J8" s="8" t="s">
        <v>37</v>
      </c>
      <c r="K8" t="s">
        <v>50</v>
      </c>
      <c r="L8" s="9">
        <v>24</v>
      </c>
      <c r="M8" s="9">
        <v>14.5</v>
      </c>
      <c r="N8" s="9">
        <v>24</v>
      </c>
      <c r="O8" s="8" t="s">
        <v>37</v>
      </c>
      <c r="P8" t="s">
        <v>59</v>
      </c>
      <c r="Q8" s="9">
        <v>40</v>
      </c>
      <c r="R8" s="9">
        <v>22.3</v>
      </c>
      <c r="S8" s="9">
        <v>39</v>
      </c>
      <c r="T8" s="8" t="s">
        <v>37</v>
      </c>
      <c r="U8" t="s">
        <v>40</v>
      </c>
      <c r="V8" s="8" t="s">
        <v>40</v>
      </c>
      <c r="W8" s="8" t="s">
        <v>40</v>
      </c>
      <c r="X8" s="8" t="s">
        <v>40</v>
      </c>
      <c r="Y8" s="8" t="s">
        <v>40</v>
      </c>
      <c r="Z8" t="s">
        <v>40</v>
      </c>
      <c r="AA8" s="8" t="s">
        <v>40</v>
      </c>
      <c r="AB8" s="8" t="s">
        <v>40</v>
      </c>
      <c r="AC8" s="8" t="s">
        <v>40</v>
      </c>
      <c r="AD8" s="8" t="s">
        <v>40</v>
      </c>
      <c r="AF8" s="4"/>
      <c r="AG8" s="4"/>
      <c r="AH8" s="4"/>
      <c r="AI8" s="4"/>
      <c r="AK8" s="4"/>
      <c r="AL8" s="4"/>
      <c r="AM8" s="4"/>
      <c r="AN8" s="4"/>
      <c r="AP8" s="4"/>
      <c r="AQ8" s="4"/>
      <c r="AR8" s="4"/>
      <c r="AS8" s="4"/>
      <c r="AU8" s="4"/>
      <c r="AV8" s="4"/>
      <c r="AW8" s="4"/>
      <c r="AX8" s="4"/>
    </row>
    <row r="9" spans="1:50" x14ac:dyDescent="0.35">
      <c r="A9" t="s">
        <v>51</v>
      </c>
      <c r="B9" s="9">
        <v>120</v>
      </c>
      <c r="C9" s="9">
        <v>69.8</v>
      </c>
      <c r="D9" s="9">
        <v>120</v>
      </c>
      <c r="E9" s="8" t="s">
        <v>37</v>
      </c>
      <c r="F9" t="s">
        <v>38</v>
      </c>
      <c r="G9" s="9">
        <v>80</v>
      </c>
      <c r="H9" s="9">
        <v>43.7</v>
      </c>
      <c r="I9" s="9">
        <v>80</v>
      </c>
      <c r="J9" s="8" t="s">
        <v>37</v>
      </c>
      <c r="K9" t="s">
        <v>59</v>
      </c>
      <c r="L9" s="9">
        <v>40</v>
      </c>
      <c r="M9" s="9">
        <v>26.1</v>
      </c>
      <c r="N9" s="9">
        <v>40</v>
      </c>
      <c r="O9" s="9">
        <v>65</v>
      </c>
      <c r="P9" t="s">
        <v>40</v>
      </c>
      <c r="Q9" s="8" t="s">
        <v>40</v>
      </c>
      <c r="R9" s="8" t="s">
        <v>40</v>
      </c>
      <c r="S9" s="8" t="s">
        <v>40</v>
      </c>
      <c r="T9" s="8" t="s">
        <v>40</v>
      </c>
      <c r="U9" t="s">
        <v>40</v>
      </c>
      <c r="V9" s="8" t="s">
        <v>40</v>
      </c>
      <c r="W9" s="8" t="s">
        <v>40</v>
      </c>
      <c r="X9" s="8" t="s">
        <v>40</v>
      </c>
      <c r="Y9" s="8" t="s">
        <v>40</v>
      </c>
      <c r="Z9" t="s">
        <v>40</v>
      </c>
      <c r="AA9" s="8" t="s">
        <v>40</v>
      </c>
      <c r="AB9" s="8" t="s">
        <v>40</v>
      </c>
      <c r="AC9" s="8" t="s">
        <v>40</v>
      </c>
      <c r="AD9" s="8" t="s">
        <v>40</v>
      </c>
      <c r="AF9" s="4"/>
      <c r="AG9" s="4"/>
      <c r="AH9" s="4"/>
      <c r="AI9" s="4"/>
      <c r="AK9" s="4"/>
      <c r="AL9" s="4"/>
      <c r="AM9" s="4"/>
      <c r="AN9" s="4"/>
      <c r="AP9" s="4"/>
      <c r="AQ9" s="4"/>
      <c r="AR9" s="4"/>
      <c r="AS9" s="4"/>
      <c r="AU9" s="4"/>
      <c r="AV9" s="4"/>
      <c r="AW9" s="4"/>
      <c r="AX9" s="4"/>
    </row>
    <row r="10" spans="1:50" x14ac:dyDescent="0.35">
      <c r="A10" t="s">
        <v>52</v>
      </c>
      <c r="B10" s="9">
        <v>200</v>
      </c>
      <c r="C10" s="9">
        <v>162.9</v>
      </c>
      <c r="D10" s="9">
        <v>179</v>
      </c>
      <c r="E10" s="8" t="s">
        <v>37</v>
      </c>
      <c r="F10" t="s">
        <v>155</v>
      </c>
      <c r="G10" s="9">
        <v>50</v>
      </c>
      <c r="H10" s="9">
        <v>35.9</v>
      </c>
      <c r="I10" s="9">
        <v>44</v>
      </c>
      <c r="J10" s="8" t="s">
        <v>37</v>
      </c>
      <c r="K10" t="s">
        <v>156</v>
      </c>
      <c r="L10" s="9">
        <v>70</v>
      </c>
      <c r="M10" s="9">
        <v>68.8</v>
      </c>
      <c r="N10" s="9">
        <v>70</v>
      </c>
      <c r="O10" s="8" t="s">
        <v>37</v>
      </c>
      <c r="P10" t="s">
        <v>56</v>
      </c>
      <c r="Q10" s="9">
        <v>50</v>
      </c>
      <c r="R10" s="9">
        <v>50</v>
      </c>
      <c r="S10" s="9">
        <v>50</v>
      </c>
      <c r="T10" s="9">
        <v>10</v>
      </c>
      <c r="U10" t="s">
        <v>116</v>
      </c>
      <c r="V10" s="9">
        <v>30</v>
      </c>
      <c r="W10" s="9">
        <v>8.1999999999999993</v>
      </c>
      <c r="X10" s="9">
        <v>15</v>
      </c>
      <c r="Y10" s="8" t="s">
        <v>37</v>
      </c>
      <c r="Z10" t="s">
        <v>40</v>
      </c>
      <c r="AA10" s="8" t="s">
        <v>40</v>
      </c>
      <c r="AB10" s="8" t="s">
        <v>40</v>
      </c>
      <c r="AC10" s="8" t="s">
        <v>40</v>
      </c>
      <c r="AD10" s="8" t="s">
        <v>40</v>
      </c>
      <c r="AF10" s="4"/>
      <c r="AG10" s="4"/>
      <c r="AH10" s="4"/>
      <c r="AI10" s="4"/>
      <c r="AK10" s="4"/>
      <c r="AL10" s="4"/>
      <c r="AM10" s="4"/>
      <c r="AN10" s="4"/>
      <c r="AP10" s="4"/>
      <c r="AQ10" s="4"/>
      <c r="AR10" s="4"/>
      <c r="AS10" s="4"/>
      <c r="AU10" s="4"/>
      <c r="AV10" s="4"/>
      <c r="AW10" s="4"/>
      <c r="AX10" s="4"/>
    </row>
    <row r="11" spans="1:50" x14ac:dyDescent="0.35">
      <c r="A11" t="s">
        <v>60</v>
      </c>
      <c r="B11" s="9">
        <v>160</v>
      </c>
      <c r="C11" s="9">
        <v>93.8</v>
      </c>
      <c r="D11" s="9">
        <v>150</v>
      </c>
      <c r="E11" s="8" t="s">
        <v>37</v>
      </c>
      <c r="F11" t="s">
        <v>49</v>
      </c>
      <c r="G11" s="9">
        <v>93</v>
      </c>
      <c r="H11" s="9">
        <v>49.1</v>
      </c>
      <c r="I11" s="9">
        <v>88</v>
      </c>
      <c r="J11" s="8" t="s">
        <v>37</v>
      </c>
      <c r="K11" t="s">
        <v>50</v>
      </c>
      <c r="L11" s="9">
        <v>27</v>
      </c>
      <c r="M11" s="9">
        <v>17.5</v>
      </c>
      <c r="N11" s="9">
        <v>27</v>
      </c>
      <c r="O11" s="9">
        <v>25</v>
      </c>
      <c r="P11" t="s">
        <v>59</v>
      </c>
      <c r="Q11" s="9">
        <v>40</v>
      </c>
      <c r="R11" s="9">
        <v>27.1</v>
      </c>
      <c r="S11" s="9">
        <v>40</v>
      </c>
      <c r="T11" s="9">
        <v>20</v>
      </c>
      <c r="U11" t="s">
        <v>40</v>
      </c>
      <c r="V11" s="8" t="s">
        <v>40</v>
      </c>
      <c r="W11" s="8" t="s">
        <v>40</v>
      </c>
      <c r="X11" s="8" t="s">
        <v>40</v>
      </c>
      <c r="Y11" s="8" t="s">
        <v>40</v>
      </c>
      <c r="Z11" t="s">
        <v>40</v>
      </c>
      <c r="AA11" s="8" t="s">
        <v>40</v>
      </c>
      <c r="AB11" s="8" t="s">
        <v>40</v>
      </c>
      <c r="AC11" s="8" t="s">
        <v>40</v>
      </c>
      <c r="AD11" s="8" t="s">
        <v>40</v>
      </c>
      <c r="AF11" s="4"/>
      <c r="AG11" s="4"/>
      <c r="AH11" s="4"/>
      <c r="AI11" s="4"/>
      <c r="AK11" s="4"/>
      <c r="AL11" s="4"/>
      <c r="AM11" s="4"/>
      <c r="AN11" s="4"/>
      <c r="AP11" s="4"/>
      <c r="AQ11" s="4"/>
      <c r="AR11" s="4"/>
      <c r="AS11" s="4"/>
      <c r="AU11" s="4"/>
      <c r="AV11" s="4"/>
      <c r="AW11" s="4"/>
      <c r="AX11" s="4"/>
    </row>
    <row r="12" spans="1:50" x14ac:dyDescent="0.35">
      <c r="A12" t="s">
        <v>61</v>
      </c>
      <c r="B12" s="9">
        <v>150</v>
      </c>
      <c r="C12" s="9">
        <v>107.7</v>
      </c>
      <c r="D12" s="9">
        <v>139</v>
      </c>
      <c r="E12" s="8" t="s">
        <v>37</v>
      </c>
      <c r="F12" t="s">
        <v>38</v>
      </c>
      <c r="G12" s="9">
        <v>100</v>
      </c>
      <c r="H12" s="9">
        <v>69.599999999999994</v>
      </c>
      <c r="I12" s="9">
        <v>94</v>
      </c>
      <c r="J12" s="8" t="s">
        <v>37</v>
      </c>
      <c r="K12" t="s">
        <v>157</v>
      </c>
      <c r="L12" s="9">
        <v>50</v>
      </c>
      <c r="M12" s="9">
        <v>38.1</v>
      </c>
      <c r="N12" s="9">
        <v>48</v>
      </c>
      <c r="O12" s="8" t="s">
        <v>37</v>
      </c>
      <c r="P12" t="s">
        <v>40</v>
      </c>
      <c r="Q12" s="8" t="s">
        <v>40</v>
      </c>
      <c r="R12" s="8" t="s">
        <v>40</v>
      </c>
      <c r="S12" s="8" t="s">
        <v>40</v>
      </c>
      <c r="T12" s="8" t="s">
        <v>40</v>
      </c>
      <c r="U12" t="s">
        <v>40</v>
      </c>
      <c r="V12" s="8" t="s">
        <v>40</v>
      </c>
      <c r="W12" s="8" t="s">
        <v>40</v>
      </c>
      <c r="X12" s="8" t="s">
        <v>40</v>
      </c>
      <c r="Y12" s="8" t="s">
        <v>40</v>
      </c>
      <c r="Z12" t="s">
        <v>40</v>
      </c>
      <c r="AA12" s="8" t="s">
        <v>40</v>
      </c>
      <c r="AB12" s="8" t="s">
        <v>40</v>
      </c>
      <c r="AC12" s="8" t="s">
        <v>40</v>
      </c>
      <c r="AD12" s="8" t="s">
        <v>40</v>
      </c>
      <c r="AF12" s="4"/>
      <c r="AG12" s="4"/>
      <c r="AH12" s="4"/>
      <c r="AI12" s="4"/>
      <c r="AK12" s="4"/>
      <c r="AL12" s="4"/>
      <c r="AM12" s="4"/>
      <c r="AN12" s="4"/>
      <c r="AP12" s="4"/>
      <c r="AQ12" s="4"/>
      <c r="AR12" s="4"/>
      <c r="AS12" s="4"/>
      <c r="AU12" s="4"/>
      <c r="AV12" s="4"/>
      <c r="AW12" s="4"/>
      <c r="AX12" s="4"/>
    </row>
    <row r="13" spans="1:50" x14ac:dyDescent="0.35">
      <c r="A13" t="s">
        <v>62</v>
      </c>
      <c r="B13" s="9">
        <v>135</v>
      </c>
      <c r="C13" s="9">
        <v>78.5</v>
      </c>
      <c r="D13" s="9">
        <v>126</v>
      </c>
      <c r="E13" s="8" t="s">
        <v>37</v>
      </c>
      <c r="F13" t="s">
        <v>38</v>
      </c>
      <c r="G13" s="9">
        <v>55</v>
      </c>
      <c r="H13" s="9">
        <v>27</v>
      </c>
      <c r="I13" s="9">
        <v>50</v>
      </c>
      <c r="J13" s="8" t="s">
        <v>37</v>
      </c>
      <c r="K13" t="s">
        <v>59</v>
      </c>
      <c r="L13" s="9">
        <v>80</v>
      </c>
      <c r="M13" s="9">
        <v>51.4</v>
      </c>
      <c r="N13" s="9">
        <v>77</v>
      </c>
      <c r="O13" s="8" t="s">
        <v>37</v>
      </c>
      <c r="P13" t="s">
        <v>40</v>
      </c>
      <c r="Q13" s="8" t="s">
        <v>40</v>
      </c>
      <c r="R13" s="8" t="s">
        <v>40</v>
      </c>
      <c r="S13" s="8" t="s">
        <v>40</v>
      </c>
      <c r="T13" s="8" t="s">
        <v>40</v>
      </c>
      <c r="U13" t="s">
        <v>40</v>
      </c>
      <c r="V13" s="8" t="s">
        <v>40</v>
      </c>
      <c r="W13" s="8" t="s">
        <v>40</v>
      </c>
      <c r="X13" s="8" t="s">
        <v>40</v>
      </c>
      <c r="Y13" s="8" t="s">
        <v>40</v>
      </c>
      <c r="Z13" t="s">
        <v>40</v>
      </c>
      <c r="AA13" s="8" t="s">
        <v>40</v>
      </c>
      <c r="AB13" s="8" t="s">
        <v>40</v>
      </c>
      <c r="AC13" s="8" t="s">
        <v>40</v>
      </c>
      <c r="AD13" s="8" t="s">
        <v>40</v>
      </c>
      <c r="AF13" s="4"/>
      <c r="AG13" s="4"/>
      <c r="AH13" s="4"/>
      <c r="AI13" s="4"/>
      <c r="AK13" s="4"/>
      <c r="AL13" s="4"/>
      <c r="AM13" s="4"/>
      <c r="AN13" s="4"/>
      <c r="AP13" s="4"/>
      <c r="AQ13" s="4"/>
      <c r="AR13" s="4"/>
      <c r="AS13" s="4"/>
      <c r="AU13" s="4"/>
      <c r="AV13" s="4"/>
      <c r="AW13" s="4"/>
      <c r="AX13" s="4"/>
    </row>
    <row r="14" spans="1:50" x14ac:dyDescent="0.35">
      <c r="A14" t="s">
        <v>63</v>
      </c>
      <c r="B14" s="9">
        <v>150</v>
      </c>
      <c r="C14" s="8" t="s">
        <v>40</v>
      </c>
      <c r="D14" s="8" t="s">
        <v>40</v>
      </c>
      <c r="E14" s="8" t="s">
        <v>40</v>
      </c>
      <c r="F14" t="s">
        <v>64</v>
      </c>
      <c r="G14" s="9">
        <v>50</v>
      </c>
      <c r="H14" s="8" t="s">
        <v>40</v>
      </c>
      <c r="I14" s="8" t="s">
        <v>40</v>
      </c>
      <c r="J14" s="8" t="s">
        <v>40</v>
      </c>
      <c r="K14" t="s">
        <v>158</v>
      </c>
      <c r="L14" s="9">
        <v>60</v>
      </c>
      <c r="M14" s="8" t="s">
        <v>40</v>
      </c>
      <c r="N14" s="8" t="s">
        <v>40</v>
      </c>
      <c r="O14" s="8" t="s">
        <v>40</v>
      </c>
      <c r="P14" t="s">
        <v>159</v>
      </c>
      <c r="Q14" s="9">
        <v>40</v>
      </c>
      <c r="R14" s="8" t="s">
        <v>40</v>
      </c>
      <c r="S14" s="8" t="s">
        <v>40</v>
      </c>
      <c r="T14" s="8" t="s">
        <v>40</v>
      </c>
      <c r="U14" t="s">
        <v>40</v>
      </c>
      <c r="V14" s="8" t="s">
        <v>40</v>
      </c>
      <c r="W14" s="8" t="s">
        <v>40</v>
      </c>
      <c r="X14" s="8" t="s">
        <v>40</v>
      </c>
      <c r="Y14" s="8" t="s">
        <v>40</v>
      </c>
      <c r="Z14" t="s">
        <v>40</v>
      </c>
      <c r="AA14" s="8" t="s">
        <v>40</v>
      </c>
      <c r="AB14" s="8" t="s">
        <v>40</v>
      </c>
      <c r="AC14" s="8" t="s">
        <v>40</v>
      </c>
      <c r="AD14" s="8" t="s">
        <v>40</v>
      </c>
      <c r="AF14" s="4"/>
      <c r="AG14" s="4"/>
      <c r="AH14" s="4"/>
      <c r="AI14" s="4"/>
      <c r="AK14" s="4"/>
      <c r="AL14" s="4"/>
      <c r="AM14" s="4"/>
      <c r="AN14" s="4"/>
      <c r="AP14" s="4"/>
      <c r="AQ14" s="4"/>
      <c r="AR14" s="4"/>
      <c r="AS14" s="4"/>
      <c r="AU14" s="4"/>
      <c r="AV14" s="4"/>
      <c r="AW14" s="4"/>
      <c r="AX14" s="4"/>
    </row>
    <row r="15" spans="1:50" x14ac:dyDescent="0.35">
      <c r="A15" t="s">
        <v>68</v>
      </c>
      <c r="B15" s="9">
        <v>200</v>
      </c>
      <c r="C15" s="9">
        <v>106.3</v>
      </c>
      <c r="D15" s="9">
        <v>176</v>
      </c>
      <c r="E15" s="8" t="s">
        <v>37</v>
      </c>
      <c r="F15" t="s">
        <v>38</v>
      </c>
      <c r="G15" s="9">
        <v>80</v>
      </c>
      <c r="H15" s="9">
        <v>38</v>
      </c>
      <c r="I15" s="9">
        <v>70</v>
      </c>
      <c r="J15" s="8" t="s">
        <v>37</v>
      </c>
      <c r="K15" t="s">
        <v>39</v>
      </c>
      <c r="L15" s="9">
        <v>120</v>
      </c>
      <c r="M15" s="9">
        <v>68.3</v>
      </c>
      <c r="N15" s="9">
        <v>113</v>
      </c>
      <c r="O15" s="8" t="s">
        <v>37</v>
      </c>
      <c r="P15" t="s">
        <v>40</v>
      </c>
      <c r="Q15" s="8" t="s">
        <v>40</v>
      </c>
      <c r="R15" s="8" t="s">
        <v>40</v>
      </c>
      <c r="S15" s="8" t="s">
        <v>40</v>
      </c>
      <c r="T15" s="8" t="s">
        <v>40</v>
      </c>
      <c r="U15" t="s">
        <v>40</v>
      </c>
      <c r="V15" s="8" t="s">
        <v>40</v>
      </c>
      <c r="W15" s="8" t="s">
        <v>40</v>
      </c>
      <c r="X15" s="8" t="s">
        <v>40</v>
      </c>
      <c r="Y15" s="8" t="s">
        <v>40</v>
      </c>
      <c r="Z15" t="s">
        <v>40</v>
      </c>
      <c r="AA15" s="8" t="s">
        <v>40</v>
      </c>
      <c r="AB15" s="8" t="s">
        <v>40</v>
      </c>
      <c r="AC15" s="8" t="s">
        <v>40</v>
      </c>
      <c r="AD15" s="8" t="s">
        <v>40</v>
      </c>
      <c r="AF15" s="4"/>
      <c r="AG15" s="4"/>
      <c r="AH15" s="4"/>
      <c r="AI15" s="4"/>
      <c r="AK15" s="4"/>
      <c r="AL15" s="4"/>
      <c r="AM15" s="4"/>
      <c r="AN15" s="4"/>
      <c r="AP15" s="4"/>
      <c r="AQ15" s="4"/>
      <c r="AR15" s="4"/>
      <c r="AS15" s="4"/>
      <c r="AU15" s="4"/>
      <c r="AV15" s="4"/>
      <c r="AW15" s="4"/>
      <c r="AX15" s="4"/>
    </row>
    <row r="16" spans="1:50" x14ac:dyDescent="0.35">
      <c r="A16" t="s">
        <v>71</v>
      </c>
      <c r="B16" s="9">
        <v>100</v>
      </c>
      <c r="C16" s="9">
        <v>62.4</v>
      </c>
      <c r="D16" s="9">
        <v>98</v>
      </c>
      <c r="E16" s="8" t="s">
        <v>37</v>
      </c>
      <c r="F16" t="s">
        <v>157</v>
      </c>
      <c r="G16" s="9">
        <v>30</v>
      </c>
      <c r="H16" s="9">
        <v>13.5</v>
      </c>
      <c r="I16" s="9">
        <v>30</v>
      </c>
      <c r="J16" s="8" t="s">
        <v>37</v>
      </c>
      <c r="K16" t="s">
        <v>39</v>
      </c>
      <c r="L16" s="9">
        <v>20</v>
      </c>
      <c r="M16" s="9">
        <v>10.199999999999999</v>
      </c>
      <c r="N16" s="9">
        <v>20</v>
      </c>
      <c r="O16" s="8" t="s">
        <v>37</v>
      </c>
      <c r="P16" t="s">
        <v>67</v>
      </c>
      <c r="Q16" s="9">
        <v>50</v>
      </c>
      <c r="R16" s="9">
        <v>38.700000000000003</v>
      </c>
      <c r="S16" s="9">
        <v>50</v>
      </c>
      <c r="T16" s="9">
        <v>20</v>
      </c>
      <c r="U16" t="s">
        <v>40</v>
      </c>
      <c r="V16" s="8" t="s">
        <v>40</v>
      </c>
      <c r="W16" s="8" t="s">
        <v>40</v>
      </c>
      <c r="X16" s="8" t="s">
        <v>40</v>
      </c>
      <c r="Y16" s="8" t="s">
        <v>40</v>
      </c>
      <c r="Z16" t="s">
        <v>40</v>
      </c>
      <c r="AA16" s="8" t="s">
        <v>40</v>
      </c>
      <c r="AB16" s="8" t="s">
        <v>40</v>
      </c>
      <c r="AC16" s="8" t="s">
        <v>40</v>
      </c>
      <c r="AD16" s="8" t="s">
        <v>40</v>
      </c>
      <c r="AF16" s="4"/>
      <c r="AG16" s="4"/>
      <c r="AH16" s="4"/>
      <c r="AI16" s="4"/>
      <c r="AK16" s="4"/>
      <c r="AL16" s="4"/>
      <c r="AM16" s="4"/>
      <c r="AN16" s="4"/>
      <c r="AP16" s="4"/>
      <c r="AQ16" s="4"/>
      <c r="AR16" s="4"/>
      <c r="AS16" s="4"/>
      <c r="AU16" s="4"/>
      <c r="AV16" s="4"/>
      <c r="AW16" s="4"/>
      <c r="AX16" s="4"/>
    </row>
    <row r="17" spans="1:50" x14ac:dyDescent="0.35">
      <c r="A17" t="s">
        <v>72</v>
      </c>
      <c r="B17" s="9">
        <v>140</v>
      </c>
      <c r="C17" s="8" t="s">
        <v>40</v>
      </c>
      <c r="D17" s="8" t="s">
        <v>40</v>
      </c>
      <c r="E17" s="8" t="s">
        <v>40</v>
      </c>
      <c r="F17" t="s">
        <v>64</v>
      </c>
      <c r="G17" s="9">
        <v>90</v>
      </c>
      <c r="H17" s="8" t="s">
        <v>40</v>
      </c>
      <c r="I17" s="8" t="s">
        <v>40</v>
      </c>
      <c r="J17" s="8" t="s">
        <v>40</v>
      </c>
      <c r="K17" t="s">
        <v>160</v>
      </c>
      <c r="L17" s="9">
        <v>50</v>
      </c>
      <c r="M17" s="8" t="s">
        <v>40</v>
      </c>
      <c r="N17" s="8" t="s">
        <v>40</v>
      </c>
      <c r="O17" s="8" t="s">
        <v>40</v>
      </c>
      <c r="P17" t="s">
        <v>40</v>
      </c>
      <c r="Q17" s="8" t="s">
        <v>40</v>
      </c>
      <c r="R17" s="8" t="s">
        <v>40</v>
      </c>
      <c r="S17" s="8" t="s">
        <v>40</v>
      </c>
      <c r="T17" s="8" t="s">
        <v>40</v>
      </c>
      <c r="U17" t="s">
        <v>40</v>
      </c>
      <c r="V17" s="8" t="s">
        <v>40</v>
      </c>
      <c r="W17" s="8" t="s">
        <v>40</v>
      </c>
      <c r="X17" s="8" t="s">
        <v>40</v>
      </c>
      <c r="Y17" s="8" t="s">
        <v>40</v>
      </c>
      <c r="Z17" t="s">
        <v>40</v>
      </c>
      <c r="AA17" s="8" t="s">
        <v>40</v>
      </c>
      <c r="AB17" s="8" t="s">
        <v>40</v>
      </c>
      <c r="AC17" s="8" t="s">
        <v>40</v>
      </c>
      <c r="AD17" s="8" t="s">
        <v>40</v>
      </c>
      <c r="AF17" s="4"/>
      <c r="AG17" s="4"/>
      <c r="AH17" s="4"/>
      <c r="AI17" s="4"/>
      <c r="AK17" s="4"/>
      <c r="AL17" s="4"/>
      <c r="AM17" s="4"/>
      <c r="AN17" s="4"/>
      <c r="AP17" s="4"/>
      <c r="AQ17" s="4"/>
      <c r="AR17" s="4"/>
      <c r="AS17" s="4"/>
      <c r="AU17" s="4"/>
      <c r="AV17" s="4"/>
      <c r="AW17" s="4"/>
      <c r="AX17" s="4"/>
    </row>
    <row r="18" spans="1:50" x14ac:dyDescent="0.35">
      <c r="A18" t="s">
        <v>74</v>
      </c>
      <c r="B18" s="9">
        <v>120</v>
      </c>
      <c r="C18" s="9">
        <v>90.1</v>
      </c>
      <c r="D18" s="9">
        <v>118</v>
      </c>
      <c r="E18" s="8" t="s">
        <v>37</v>
      </c>
      <c r="F18" t="s">
        <v>38</v>
      </c>
      <c r="G18" s="9">
        <v>80</v>
      </c>
      <c r="H18" s="9">
        <v>61.6</v>
      </c>
      <c r="I18" s="9">
        <v>80</v>
      </c>
      <c r="J18" s="8" t="s">
        <v>37</v>
      </c>
      <c r="K18" t="s">
        <v>59</v>
      </c>
      <c r="L18" s="9">
        <v>40</v>
      </c>
      <c r="M18" s="9">
        <v>28.5</v>
      </c>
      <c r="N18" s="9">
        <v>40</v>
      </c>
      <c r="O18" s="8" t="s">
        <v>37</v>
      </c>
      <c r="P18" t="s">
        <v>40</v>
      </c>
      <c r="Q18" s="8" t="s">
        <v>40</v>
      </c>
      <c r="R18" s="8" t="s">
        <v>40</v>
      </c>
      <c r="S18" s="8" t="s">
        <v>40</v>
      </c>
      <c r="T18" s="8" t="s">
        <v>40</v>
      </c>
      <c r="U18" t="s">
        <v>40</v>
      </c>
      <c r="V18" s="8" t="s">
        <v>40</v>
      </c>
      <c r="W18" s="8" t="s">
        <v>40</v>
      </c>
      <c r="X18" s="8" t="s">
        <v>40</v>
      </c>
      <c r="Y18" s="8" t="s">
        <v>40</v>
      </c>
      <c r="Z18" t="s">
        <v>40</v>
      </c>
      <c r="AA18" s="8" t="s">
        <v>40</v>
      </c>
      <c r="AB18" s="8" t="s">
        <v>40</v>
      </c>
      <c r="AC18" s="8" t="s">
        <v>40</v>
      </c>
      <c r="AD18" s="8" t="s">
        <v>40</v>
      </c>
      <c r="AF18" s="4"/>
      <c r="AG18" s="4"/>
      <c r="AH18" s="4"/>
      <c r="AI18" s="4"/>
      <c r="AK18" s="4"/>
      <c r="AL18" s="4"/>
      <c r="AM18" s="4"/>
      <c r="AN18" s="4"/>
      <c r="AP18" s="4"/>
      <c r="AQ18" s="4"/>
      <c r="AR18" s="4"/>
      <c r="AS18" s="4"/>
      <c r="AU18" s="4"/>
      <c r="AV18" s="4"/>
      <c r="AW18" s="4"/>
      <c r="AX18" s="4"/>
    </row>
    <row r="19" spans="1:50" x14ac:dyDescent="0.35">
      <c r="A19" t="s">
        <v>75</v>
      </c>
      <c r="B19" s="9">
        <v>150</v>
      </c>
      <c r="C19" s="9">
        <v>80</v>
      </c>
      <c r="D19" s="9">
        <v>139</v>
      </c>
      <c r="E19" s="8" t="s">
        <v>37</v>
      </c>
      <c r="F19" t="s">
        <v>38</v>
      </c>
      <c r="G19" s="9">
        <v>75</v>
      </c>
      <c r="H19" s="9">
        <v>36.200000000000003</v>
      </c>
      <c r="I19" s="9">
        <v>65</v>
      </c>
      <c r="J19" s="8" t="s">
        <v>37</v>
      </c>
      <c r="K19" t="s">
        <v>59</v>
      </c>
      <c r="L19" s="9">
        <v>75</v>
      </c>
      <c r="M19" s="9">
        <v>43.8</v>
      </c>
      <c r="N19" s="9">
        <v>74</v>
      </c>
      <c r="O19" s="8" t="s">
        <v>37</v>
      </c>
      <c r="P19" t="s">
        <v>40</v>
      </c>
      <c r="Q19" s="8" t="s">
        <v>40</v>
      </c>
      <c r="R19" s="8" t="s">
        <v>40</v>
      </c>
      <c r="S19" s="8" t="s">
        <v>40</v>
      </c>
      <c r="T19" s="8" t="s">
        <v>40</v>
      </c>
      <c r="U19" t="s">
        <v>40</v>
      </c>
      <c r="V19" s="8" t="s">
        <v>40</v>
      </c>
      <c r="W19" s="8" t="s">
        <v>40</v>
      </c>
      <c r="X19" s="8" t="s">
        <v>40</v>
      </c>
      <c r="Y19" s="8" t="s">
        <v>40</v>
      </c>
      <c r="Z19" t="s">
        <v>40</v>
      </c>
      <c r="AA19" s="8" t="s">
        <v>40</v>
      </c>
      <c r="AB19" s="8" t="s">
        <v>40</v>
      </c>
      <c r="AC19" s="8" t="s">
        <v>40</v>
      </c>
      <c r="AD19" s="8" t="s">
        <v>40</v>
      </c>
      <c r="AF19" s="4"/>
      <c r="AG19" s="4"/>
      <c r="AH19" s="4"/>
      <c r="AI19" s="4"/>
      <c r="AK19" s="4"/>
      <c r="AL19" s="4"/>
      <c r="AM19" s="4"/>
      <c r="AN19" s="4"/>
      <c r="AP19" s="4"/>
      <c r="AQ19" s="4"/>
      <c r="AR19" s="4"/>
      <c r="AS19" s="4"/>
      <c r="AU19" s="4"/>
      <c r="AV19" s="4"/>
      <c r="AW19" s="4"/>
      <c r="AX19" s="4"/>
    </row>
    <row r="20" spans="1:50" x14ac:dyDescent="0.35">
      <c r="A20" t="s">
        <v>76</v>
      </c>
      <c r="B20" s="9">
        <v>100</v>
      </c>
      <c r="C20" s="9">
        <v>56.3</v>
      </c>
      <c r="D20" s="9">
        <v>100</v>
      </c>
      <c r="E20" s="8" t="s">
        <v>37</v>
      </c>
      <c r="F20" t="s">
        <v>161</v>
      </c>
      <c r="G20" s="9">
        <v>20</v>
      </c>
      <c r="H20" s="9">
        <v>11.6</v>
      </c>
      <c r="I20" s="9">
        <v>20</v>
      </c>
      <c r="J20" s="9">
        <v>25</v>
      </c>
      <c r="K20" t="s">
        <v>162</v>
      </c>
      <c r="L20" s="9">
        <v>20</v>
      </c>
      <c r="M20" s="9">
        <v>10.7</v>
      </c>
      <c r="N20" s="9">
        <v>20</v>
      </c>
      <c r="O20" s="9">
        <v>20</v>
      </c>
      <c r="P20" t="s">
        <v>79</v>
      </c>
      <c r="Q20" s="9">
        <v>30</v>
      </c>
      <c r="R20" s="9">
        <v>17.3</v>
      </c>
      <c r="S20" s="9">
        <v>30</v>
      </c>
      <c r="T20" s="9">
        <v>65</v>
      </c>
      <c r="U20" t="s">
        <v>163</v>
      </c>
      <c r="V20" s="9">
        <v>30</v>
      </c>
      <c r="W20" s="9">
        <v>16.600000000000001</v>
      </c>
      <c r="X20" s="9">
        <v>30</v>
      </c>
      <c r="Y20" s="9">
        <v>45</v>
      </c>
      <c r="Z20" t="s">
        <v>40</v>
      </c>
      <c r="AA20" s="8" t="s">
        <v>40</v>
      </c>
      <c r="AB20" s="8" t="s">
        <v>40</v>
      </c>
      <c r="AC20" s="8" t="s">
        <v>40</v>
      </c>
      <c r="AD20" s="8" t="s">
        <v>40</v>
      </c>
      <c r="AF20" s="4"/>
      <c r="AG20" s="4"/>
      <c r="AH20" s="4"/>
      <c r="AI20" s="4"/>
      <c r="AK20" s="4"/>
      <c r="AL20" s="4"/>
      <c r="AM20" s="4"/>
      <c r="AN20" s="4"/>
      <c r="AP20" s="4"/>
      <c r="AQ20" s="4"/>
      <c r="AR20" s="4"/>
      <c r="AS20" s="4"/>
      <c r="AU20" s="4"/>
      <c r="AV20" s="4"/>
      <c r="AW20" s="4"/>
      <c r="AX20" s="4"/>
    </row>
    <row r="21" spans="1:50" x14ac:dyDescent="0.35">
      <c r="A21" t="s">
        <v>83</v>
      </c>
      <c r="B21" s="9">
        <v>200</v>
      </c>
      <c r="C21" s="9">
        <v>135</v>
      </c>
      <c r="D21" s="9">
        <v>198</v>
      </c>
      <c r="E21" s="8" t="s">
        <v>37</v>
      </c>
      <c r="F21" t="s">
        <v>155</v>
      </c>
      <c r="G21" s="9">
        <v>50</v>
      </c>
      <c r="H21" s="9">
        <v>29.4</v>
      </c>
      <c r="I21" s="9">
        <v>49</v>
      </c>
      <c r="J21" s="8" t="s">
        <v>37</v>
      </c>
      <c r="K21" t="s">
        <v>156</v>
      </c>
      <c r="L21" s="9">
        <v>70</v>
      </c>
      <c r="M21" s="9">
        <v>44.2</v>
      </c>
      <c r="N21" s="9">
        <v>70</v>
      </c>
      <c r="O21" s="9">
        <v>5</v>
      </c>
      <c r="P21" t="s">
        <v>56</v>
      </c>
      <c r="Q21" s="9">
        <v>50</v>
      </c>
      <c r="R21" s="9">
        <v>38.200000000000003</v>
      </c>
      <c r="S21" s="9">
        <v>50</v>
      </c>
      <c r="T21" s="9">
        <v>75</v>
      </c>
      <c r="U21" t="s">
        <v>116</v>
      </c>
      <c r="V21" s="9">
        <v>30</v>
      </c>
      <c r="W21" s="9">
        <v>23.3</v>
      </c>
      <c r="X21" s="9">
        <v>30</v>
      </c>
      <c r="Y21" s="9">
        <v>80</v>
      </c>
      <c r="Z21" t="s">
        <v>40</v>
      </c>
      <c r="AA21" s="8" t="s">
        <v>40</v>
      </c>
      <c r="AB21" s="8" t="s">
        <v>40</v>
      </c>
      <c r="AC21" s="8" t="s">
        <v>40</v>
      </c>
      <c r="AD21" s="8" t="s">
        <v>40</v>
      </c>
      <c r="AF21" s="4"/>
      <c r="AG21" s="4"/>
      <c r="AH21" s="4"/>
      <c r="AI21" s="4"/>
      <c r="AK21" s="4"/>
      <c r="AL21" s="4"/>
      <c r="AM21" s="4"/>
      <c r="AN21" s="4"/>
      <c r="AP21" s="4"/>
      <c r="AQ21" s="4"/>
      <c r="AR21" s="4"/>
      <c r="AS21" s="4"/>
      <c r="AU21" s="4"/>
      <c r="AV21" s="4"/>
      <c r="AW21" s="4"/>
      <c r="AX21" s="4"/>
    </row>
    <row r="22" spans="1:50" x14ac:dyDescent="0.35">
      <c r="A22" t="s">
        <v>84</v>
      </c>
      <c r="B22" s="9">
        <v>200</v>
      </c>
      <c r="C22" s="9">
        <v>166.9</v>
      </c>
      <c r="D22" s="9">
        <v>193</v>
      </c>
      <c r="E22" s="8" t="s">
        <v>37</v>
      </c>
      <c r="F22" t="s">
        <v>155</v>
      </c>
      <c r="G22" s="9">
        <v>50</v>
      </c>
      <c r="H22" s="9">
        <v>44.9</v>
      </c>
      <c r="I22" s="9">
        <v>50</v>
      </c>
      <c r="J22" s="8" t="s">
        <v>37</v>
      </c>
      <c r="K22" t="s">
        <v>156</v>
      </c>
      <c r="L22" s="9">
        <v>70</v>
      </c>
      <c r="M22" s="9">
        <v>52.1</v>
      </c>
      <c r="N22" s="9">
        <v>68</v>
      </c>
      <c r="O22" s="8" t="s">
        <v>37</v>
      </c>
      <c r="P22" t="s">
        <v>56</v>
      </c>
      <c r="Q22" s="9">
        <v>50</v>
      </c>
      <c r="R22" s="9">
        <v>44.5</v>
      </c>
      <c r="S22" s="9">
        <v>50</v>
      </c>
      <c r="T22" s="9">
        <v>5</v>
      </c>
      <c r="U22" t="s">
        <v>116</v>
      </c>
      <c r="V22" s="9">
        <v>30</v>
      </c>
      <c r="W22" s="9">
        <v>25.4</v>
      </c>
      <c r="X22" s="9">
        <v>30</v>
      </c>
      <c r="Y22" s="8" t="s">
        <v>37</v>
      </c>
      <c r="Z22" t="s">
        <v>40</v>
      </c>
      <c r="AA22" s="8" t="s">
        <v>40</v>
      </c>
      <c r="AB22" s="8" t="s">
        <v>40</v>
      </c>
      <c r="AC22" s="8" t="s">
        <v>40</v>
      </c>
      <c r="AD22" s="8" t="s">
        <v>40</v>
      </c>
      <c r="AF22" s="4"/>
      <c r="AG22" s="4"/>
      <c r="AH22" s="4"/>
      <c r="AI22" s="4"/>
      <c r="AK22" s="4"/>
      <c r="AL22" s="4"/>
      <c r="AM22" s="4"/>
      <c r="AN22" s="4"/>
      <c r="AP22" s="4"/>
      <c r="AQ22" s="4"/>
      <c r="AR22" s="4"/>
      <c r="AS22" s="4"/>
      <c r="AU22" s="4"/>
      <c r="AV22" s="4"/>
      <c r="AW22" s="4"/>
      <c r="AX22" s="4"/>
    </row>
    <row r="23" spans="1:50" x14ac:dyDescent="0.35">
      <c r="A23" t="s">
        <v>85</v>
      </c>
      <c r="B23" s="9">
        <v>150</v>
      </c>
      <c r="C23" s="9">
        <v>94.3</v>
      </c>
      <c r="D23" s="9">
        <v>144</v>
      </c>
      <c r="E23" s="8" t="s">
        <v>37</v>
      </c>
      <c r="F23" t="s">
        <v>38</v>
      </c>
      <c r="G23" s="9">
        <v>50</v>
      </c>
      <c r="H23" s="9">
        <v>29.6</v>
      </c>
      <c r="I23" s="9">
        <v>50</v>
      </c>
      <c r="J23" s="8" t="s">
        <v>37</v>
      </c>
      <c r="K23" t="s">
        <v>164</v>
      </c>
      <c r="L23" s="9">
        <v>60</v>
      </c>
      <c r="M23" s="9">
        <v>37.700000000000003</v>
      </c>
      <c r="N23" s="9">
        <v>60</v>
      </c>
      <c r="O23" s="9">
        <v>5</v>
      </c>
      <c r="P23" t="s">
        <v>165</v>
      </c>
      <c r="Q23" s="9">
        <v>40</v>
      </c>
      <c r="R23" s="9">
        <v>27</v>
      </c>
      <c r="S23" s="9">
        <v>40</v>
      </c>
      <c r="T23" s="9">
        <v>5</v>
      </c>
      <c r="U23" t="s">
        <v>40</v>
      </c>
      <c r="V23" s="8" t="s">
        <v>40</v>
      </c>
      <c r="W23" s="8" t="s">
        <v>40</v>
      </c>
      <c r="X23" s="8" t="s">
        <v>40</v>
      </c>
      <c r="Y23" s="8" t="s">
        <v>40</v>
      </c>
      <c r="Z23" t="s">
        <v>40</v>
      </c>
      <c r="AA23" s="8" t="s">
        <v>40</v>
      </c>
      <c r="AB23" s="8" t="s">
        <v>40</v>
      </c>
      <c r="AC23" s="8" t="s">
        <v>40</v>
      </c>
      <c r="AD23" s="8" t="s">
        <v>40</v>
      </c>
      <c r="AF23" s="4"/>
      <c r="AG23" s="4"/>
      <c r="AH23" s="4"/>
      <c r="AI23" s="4"/>
      <c r="AK23" s="4"/>
      <c r="AL23" s="4"/>
      <c r="AM23" s="4"/>
      <c r="AN23" s="4"/>
      <c r="AP23" s="4"/>
      <c r="AQ23" s="4"/>
      <c r="AR23" s="4"/>
      <c r="AS23" s="4"/>
      <c r="AU23" s="4"/>
      <c r="AV23" s="4"/>
      <c r="AW23" s="4"/>
      <c r="AX23" s="4"/>
    </row>
    <row r="24" spans="1:50" x14ac:dyDescent="0.35">
      <c r="A24" t="s">
        <v>86</v>
      </c>
      <c r="B24" s="9">
        <v>200</v>
      </c>
      <c r="C24" s="9">
        <v>146.5</v>
      </c>
      <c r="D24" s="9">
        <v>193</v>
      </c>
      <c r="E24" s="8" t="s">
        <v>37</v>
      </c>
      <c r="F24" t="s">
        <v>155</v>
      </c>
      <c r="G24" s="9">
        <v>50</v>
      </c>
      <c r="H24" s="9">
        <v>32</v>
      </c>
      <c r="I24" s="9">
        <v>50</v>
      </c>
      <c r="J24" s="8" t="s">
        <v>37</v>
      </c>
      <c r="K24" t="s">
        <v>156</v>
      </c>
      <c r="L24" s="9">
        <v>70</v>
      </c>
      <c r="M24" s="9">
        <v>50.8</v>
      </c>
      <c r="N24" s="9">
        <v>70</v>
      </c>
      <c r="O24" s="8" t="s">
        <v>37</v>
      </c>
      <c r="P24" t="s">
        <v>56</v>
      </c>
      <c r="Q24" s="9">
        <v>50</v>
      </c>
      <c r="R24" s="9">
        <v>41</v>
      </c>
      <c r="S24" s="9">
        <v>50</v>
      </c>
      <c r="T24" s="9">
        <v>35</v>
      </c>
      <c r="U24" t="s">
        <v>116</v>
      </c>
      <c r="V24" s="9">
        <v>30</v>
      </c>
      <c r="W24" s="9">
        <v>22.8</v>
      </c>
      <c r="X24" s="9">
        <v>30</v>
      </c>
      <c r="Y24" s="9">
        <v>10</v>
      </c>
      <c r="Z24" t="s">
        <v>40</v>
      </c>
      <c r="AA24" s="8" t="s">
        <v>40</v>
      </c>
      <c r="AB24" s="8" t="s">
        <v>40</v>
      </c>
      <c r="AC24" s="8" t="s">
        <v>40</v>
      </c>
      <c r="AD24" s="8" t="s">
        <v>40</v>
      </c>
      <c r="AF24" s="4"/>
      <c r="AG24" s="4"/>
      <c r="AH24" s="4"/>
      <c r="AI24" s="4"/>
      <c r="AK24" s="4"/>
      <c r="AL24" s="4"/>
      <c r="AM24" s="4"/>
      <c r="AN24" s="4"/>
      <c r="AP24" s="4"/>
      <c r="AQ24" s="4"/>
      <c r="AR24" s="4"/>
      <c r="AS24" s="4"/>
      <c r="AU24" s="4"/>
      <c r="AV24" s="4"/>
      <c r="AW24" s="4"/>
      <c r="AX24" s="4"/>
    </row>
    <row r="25" spans="1:50" x14ac:dyDescent="0.35">
      <c r="A25" t="s">
        <v>90</v>
      </c>
      <c r="B25" s="9">
        <v>180</v>
      </c>
      <c r="C25" s="9">
        <v>102.8</v>
      </c>
      <c r="D25" s="9">
        <v>168</v>
      </c>
      <c r="E25" s="8" t="s">
        <v>37</v>
      </c>
      <c r="F25" t="s">
        <v>38</v>
      </c>
      <c r="G25" s="9">
        <v>90</v>
      </c>
      <c r="H25" s="9">
        <v>49.1</v>
      </c>
      <c r="I25" s="9">
        <v>83</v>
      </c>
      <c r="J25" s="8" t="s">
        <v>37</v>
      </c>
      <c r="K25" t="s">
        <v>59</v>
      </c>
      <c r="L25" s="9">
        <v>90</v>
      </c>
      <c r="M25" s="9">
        <v>53.7</v>
      </c>
      <c r="N25" s="9">
        <v>90</v>
      </c>
      <c r="O25" s="8" t="s">
        <v>37</v>
      </c>
      <c r="P25" t="s">
        <v>40</v>
      </c>
      <c r="Q25" s="8" t="s">
        <v>40</v>
      </c>
      <c r="R25" s="8" t="s">
        <v>40</v>
      </c>
      <c r="S25" s="8" t="s">
        <v>40</v>
      </c>
      <c r="T25" s="8" t="s">
        <v>40</v>
      </c>
      <c r="U25" t="s">
        <v>40</v>
      </c>
      <c r="V25" s="8" t="s">
        <v>40</v>
      </c>
      <c r="W25" s="8" t="s">
        <v>40</v>
      </c>
      <c r="X25" s="8" t="s">
        <v>40</v>
      </c>
      <c r="Y25" s="8" t="s">
        <v>40</v>
      </c>
      <c r="Z25" t="s">
        <v>40</v>
      </c>
      <c r="AA25" s="8" t="s">
        <v>40</v>
      </c>
      <c r="AB25" s="8" t="s">
        <v>40</v>
      </c>
      <c r="AC25" s="8" t="s">
        <v>40</v>
      </c>
      <c r="AD25" s="8" t="s">
        <v>40</v>
      </c>
      <c r="AF25" s="4"/>
      <c r="AG25" s="4"/>
      <c r="AH25" s="4"/>
      <c r="AI25" s="4"/>
      <c r="AK25" s="4"/>
      <c r="AL25" s="4"/>
      <c r="AM25" s="4"/>
      <c r="AN25" s="4"/>
      <c r="AP25" s="4"/>
      <c r="AQ25" s="4"/>
      <c r="AR25" s="4"/>
      <c r="AS25" s="4"/>
      <c r="AU25" s="4"/>
      <c r="AV25" s="4"/>
      <c r="AW25" s="4"/>
      <c r="AX25" s="4"/>
    </row>
    <row r="26" spans="1:50" x14ac:dyDescent="0.35">
      <c r="A26" t="s">
        <v>91</v>
      </c>
      <c r="B26" s="9">
        <v>115</v>
      </c>
      <c r="C26" s="9">
        <v>85.2</v>
      </c>
      <c r="D26" s="9">
        <v>105</v>
      </c>
      <c r="E26" s="8" t="s">
        <v>37</v>
      </c>
      <c r="F26" t="s">
        <v>166</v>
      </c>
      <c r="G26" s="9">
        <v>30</v>
      </c>
      <c r="H26" s="9">
        <v>17.8</v>
      </c>
      <c r="I26" s="9">
        <v>27</v>
      </c>
      <c r="J26" s="8" t="s">
        <v>37</v>
      </c>
      <c r="K26" t="s">
        <v>167</v>
      </c>
      <c r="L26" s="9">
        <v>40</v>
      </c>
      <c r="M26" s="9">
        <v>30.2</v>
      </c>
      <c r="N26" s="9">
        <v>37</v>
      </c>
      <c r="O26" s="8" t="s">
        <v>37</v>
      </c>
      <c r="P26" t="s">
        <v>168</v>
      </c>
      <c r="Q26" s="9">
        <v>15</v>
      </c>
      <c r="R26" s="9">
        <v>10.4</v>
      </c>
      <c r="S26" s="9">
        <v>14</v>
      </c>
      <c r="T26" s="9">
        <v>5</v>
      </c>
      <c r="U26" t="s">
        <v>95</v>
      </c>
      <c r="V26" s="9">
        <v>30</v>
      </c>
      <c r="W26" s="9">
        <v>26.8</v>
      </c>
      <c r="X26" s="9">
        <v>30</v>
      </c>
      <c r="Y26" s="8" t="s">
        <v>37</v>
      </c>
      <c r="Z26" t="s">
        <v>40</v>
      </c>
      <c r="AA26" s="8" t="s">
        <v>40</v>
      </c>
      <c r="AB26" s="8" t="s">
        <v>40</v>
      </c>
      <c r="AC26" s="8" t="s">
        <v>40</v>
      </c>
      <c r="AD26" s="8" t="s">
        <v>40</v>
      </c>
      <c r="AF26" s="4"/>
      <c r="AG26" s="4"/>
      <c r="AH26" s="4"/>
      <c r="AI26" s="4"/>
      <c r="AK26" s="4"/>
      <c r="AL26" s="4"/>
      <c r="AM26" s="4"/>
      <c r="AN26" s="4"/>
      <c r="AP26" s="4"/>
      <c r="AQ26" s="4"/>
      <c r="AR26" s="4"/>
      <c r="AS26" s="4"/>
      <c r="AU26" s="4"/>
      <c r="AV26" s="4"/>
      <c r="AW26" s="4"/>
      <c r="AX26" s="4"/>
    </row>
    <row r="27" spans="1:50" x14ac:dyDescent="0.35">
      <c r="A27" t="s">
        <v>97</v>
      </c>
      <c r="B27" s="9">
        <v>110</v>
      </c>
      <c r="C27" s="9">
        <v>60</v>
      </c>
      <c r="D27" s="9">
        <v>94</v>
      </c>
      <c r="E27" s="8" t="s">
        <v>37</v>
      </c>
      <c r="F27" t="s">
        <v>38</v>
      </c>
      <c r="G27" s="9">
        <v>50</v>
      </c>
      <c r="H27" s="9">
        <v>25</v>
      </c>
      <c r="I27" s="9">
        <v>48</v>
      </c>
      <c r="J27" s="8" t="s">
        <v>37</v>
      </c>
      <c r="K27" t="s">
        <v>59</v>
      </c>
      <c r="L27" s="9">
        <v>60</v>
      </c>
      <c r="M27" s="9">
        <v>35.1</v>
      </c>
      <c r="N27" s="9">
        <v>56</v>
      </c>
      <c r="O27" s="8" t="s">
        <v>37</v>
      </c>
      <c r="P27" t="s">
        <v>40</v>
      </c>
      <c r="Q27" s="8" t="s">
        <v>40</v>
      </c>
      <c r="R27" s="8" t="s">
        <v>40</v>
      </c>
      <c r="S27" s="8" t="s">
        <v>40</v>
      </c>
      <c r="T27" s="8" t="s">
        <v>40</v>
      </c>
      <c r="U27" t="s">
        <v>40</v>
      </c>
      <c r="V27" s="8" t="s">
        <v>40</v>
      </c>
      <c r="W27" s="8" t="s">
        <v>40</v>
      </c>
      <c r="X27" s="8" t="s">
        <v>40</v>
      </c>
      <c r="Y27" s="8" t="s">
        <v>40</v>
      </c>
      <c r="Z27" t="s">
        <v>40</v>
      </c>
      <c r="AA27" s="8" t="s">
        <v>40</v>
      </c>
      <c r="AB27" s="8" t="s">
        <v>40</v>
      </c>
      <c r="AC27" s="8" t="s">
        <v>40</v>
      </c>
      <c r="AD27" s="8" t="s">
        <v>40</v>
      </c>
      <c r="AF27" s="4"/>
      <c r="AG27" s="4"/>
      <c r="AH27" s="4"/>
      <c r="AI27" s="4"/>
      <c r="AK27" s="4"/>
      <c r="AL27" s="4"/>
      <c r="AM27" s="4"/>
      <c r="AN27" s="4"/>
      <c r="AP27" s="4"/>
      <c r="AQ27" s="4"/>
      <c r="AR27" s="4"/>
      <c r="AS27" s="4"/>
      <c r="AU27" s="4"/>
      <c r="AV27" s="4"/>
      <c r="AW27" s="4"/>
      <c r="AX27" s="4"/>
    </row>
    <row r="28" spans="1:50" x14ac:dyDescent="0.35">
      <c r="A28" t="s">
        <v>98</v>
      </c>
      <c r="B28" s="9">
        <v>140</v>
      </c>
      <c r="C28" s="9">
        <v>87.2</v>
      </c>
      <c r="D28" s="9">
        <v>138</v>
      </c>
      <c r="E28" s="8" t="s">
        <v>37</v>
      </c>
      <c r="F28" t="s">
        <v>38</v>
      </c>
      <c r="G28" s="9">
        <v>90</v>
      </c>
      <c r="H28" s="9">
        <v>53.5</v>
      </c>
      <c r="I28" s="9">
        <v>89</v>
      </c>
      <c r="J28" s="8" t="s">
        <v>37</v>
      </c>
      <c r="K28" t="s">
        <v>157</v>
      </c>
      <c r="L28" s="9">
        <v>50</v>
      </c>
      <c r="M28" s="9">
        <v>33.799999999999997</v>
      </c>
      <c r="N28" s="9">
        <v>50</v>
      </c>
      <c r="O28" s="9">
        <v>10</v>
      </c>
      <c r="P28" t="s">
        <v>40</v>
      </c>
      <c r="Q28" s="8" t="s">
        <v>40</v>
      </c>
      <c r="R28" s="8" t="s">
        <v>40</v>
      </c>
      <c r="S28" s="8" t="s">
        <v>40</v>
      </c>
      <c r="T28" s="8" t="s">
        <v>40</v>
      </c>
      <c r="U28" t="s">
        <v>40</v>
      </c>
      <c r="V28" s="8" t="s">
        <v>40</v>
      </c>
      <c r="W28" s="8" t="s">
        <v>40</v>
      </c>
      <c r="X28" s="8" t="s">
        <v>40</v>
      </c>
      <c r="Y28" s="8" t="s">
        <v>40</v>
      </c>
      <c r="Z28" t="s">
        <v>40</v>
      </c>
      <c r="AA28" s="8" t="s">
        <v>40</v>
      </c>
      <c r="AB28" s="8" t="s">
        <v>40</v>
      </c>
      <c r="AC28" s="8" t="s">
        <v>40</v>
      </c>
      <c r="AD28" s="8" t="s">
        <v>40</v>
      </c>
      <c r="AF28" s="4"/>
      <c r="AG28" s="4"/>
      <c r="AH28" s="4"/>
      <c r="AI28" s="4"/>
      <c r="AK28" s="4"/>
      <c r="AL28" s="4"/>
      <c r="AM28" s="4"/>
      <c r="AN28" s="4"/>
      <c r="AP28" s="4"/>
      <c r="AQ28" s="4"/>
      <c r="AR28" s="4"/>
      <c r="AS28" s="4"/>
      <c r="AU28" s="4"/>
      <c r="AV28" s="4"/>
      <c r="AW28" s="4"/>
      <c r="AX28" s="4"/>
    </row>
    <row r="29" spans="1:50" x14ac:dyDescent="0.35">
      <c r="A29" t="s">
        <v>99</v>
      </c>
      <c r="B29" s="9">
        <v>200</v>
      </c>
      <c r="C29" s="9">
        <v>155.69999999999999</v>
      </c>
      <c r="D29" s="9">
        <v>195</v>
      </c>
      <c r="E29" s="8" t="s">
        <v>37</v>
      </c>
      <c r="F29" t="s">
        <v>155</v>
      </c>
      <c r="G29" s="9">
        <v>50</v>
      </c>
      <c r="H29" s="9">
        <v>38</v>
      </c>
      <c r="I29" s="9">
        <v>50</v>
      </c>
      <c r="J29" s="8" t="s">
        <v>37</v>
      </c>
      <c r="K29" t="s">
        <v>156</v>
      </c>
      <c r="L29" s="9">
        <v>70</v>
      </c>
      <c r="M29" s="9">
        <v>49.2</v>
      </c>
      <c r="N29" s="9">
        <v>65</v>
      </c>
      <c r="O29" s="8" t="s">
        <v>37</v>
      </c>
      <c r="P29" t="s">
        <v>56</v>
      </c>
      <c r="Q29" s="9">
        <v>50</v>
      </c>
      <c r="R29" s="9">
        <v>45.8</v>
      </c>
      <c r="S29" s="9">
        <v>50</v>
      </c>
      <c r="T29" s="9">
        <v>20</v>
      </c>
      <c r="U29" t="s">
        <v>116</v>
      </c>
      <c r="V29" s="9">
        <v>30</v>
      </c>
      <c r="W29" s="9">
        <v>22.7</v>
      </c>
      <c r="X29" s="9">
        <v>30</v>
      </c>
      <c r="Y29" s="8" t="s">
        <v>37</v>
      </c>
      <c r="Z29" t="s">
        <v>40</v>
      </c>
      <c r="AA29" s="8" t="s">
        <v>40</v>
      </c>
      <c r="AB29" s="8" t="s">
        <v>40</v>
      </c>
      <c r="AC29" s="8" t="s">
        <v>40</v>
      </c>
      <c r="AD29" s="8" t="s">
        <v>40</v>
      </c>
      <c r="AF29" s="4"/>
      <c r="AG29" s="4"/>
      <c r="AH29" s="4"/>
      <c r="AI29" s="4"/>
      <c r="AK29" s="4"/>
      <c r="AL29" s="4"/>
      <c r="AM29" s="4"/>
      <c r="AN29" s="4"/>
      <c r="AP29" s="4"/>
      <c r="AQ29" s="4"/>
      <c r="AR29" s="4"/>
      <c r="AS29" s="4"/>
      <c r="AU29" s="4"/>
      <c r="AV29" s="4"/>
      <c r="AW29" s="4"/>
      <c r="AX29" s="4"/>
    </row>
    <row r="30" spans="1:50" x14ac:dyDescent="0.35">
      <c r="A30" t="s">
        <v>100</v>
      </c>
      <c r="B30" s="9">
        <v>180</v>
      </c>
      <c r="C30" s="9">
        <v>118</v>
      </c>
      <c r="D30" s="9">
        <v>172</v>
      </c>
      <c r="E30" s="8" t="s">
        <v>37</v>
      </c>
      <c r="F30" t="s">
        <v>101</v>
      </c>
      <c r="G30" s="9">
        <v>60</v>
      </c>
      <c r="H30" s="9">
        <v>38.1</v>
      </c>
      <c r="I30" s="9">
        <v>58</v>
      </c>
      <c r="J30" s="8" t="s">
        <v>37</v>
      </c>
      <c r="K30" t="s">
        <v>102</v>
      </c>
      <c r="L30" s="9">
        <v>60</v>
      </c>
      <c r="M30" s="9">
        <v>35.9</v>
      </c>
      <c r="N30" s="9">
        <v>57</v>
      </c>
      <c r="O30" s="8" t="s">
        <v>37</v>
      </c>
      <c r="P30" t="s">
        <v>163</v>
      </c>
      <c r="Q30" s="9">
        <v>60</v>
      </c>
      <c r="R30" s="9">
        <v>44</v>
      </c>
      <c r="S30" s="9">
        <v>60</v>
      </c>
      <c r="T30" s="8" t="s">
        <v>37</v>
      </c>
      <c r="U30" t="s">
        <v>40</v>
      </c>
      <c r="V30" s="8" t="s">
        <v>40</v>
      </c>
      <c r="W30" s="8" t="s">
        <v>40</v>
      </c>
      <c r="X30" s="8" t="s">
        <v>40</v>
      </c>
      <c r="Y30" s="8" t="s">
        <v>40</v>
      </c>
      <c r="Z30" t="s">
        <v>40</v>
      </c>
      <c r="AA30" s="8" t="s">
        <v>40</v>
      </c>
      <c r="AB30" s="8" t="s">
        <v>40</v>
      </c>
      <c r="AC30" s="8" t="s">
        <v>40</v>
      </c>
      <c r="AD30" s="8" t="s">
        <v>40</v>
      </c>
      <c r="AF30" s="4"/>
      <c r="AG30" s="4"/>
      <c r="AH30" s="4"/>
      <c r="AI30" s="4"/>
      <c r="AK30" s="4"/>
      <c r="AL30" s="4"/>
      <c r="AM30" s="4"/>
      <c r="AN30" s="4"/>
      <c r="AP30" s="4"/>
      <c r="AQ30" s="4"/>
      <c r="AR30" s="4"/>
      <c r="AS30" s="4"/>
      <c r="AU30" s="4"/>
      <c r="AV30" s="4"/>
      <c r="AW30" s="4"/>
      <c r="AX30" s="4"/>
    </row>
    <row r="31" spans="1:50" x14ac:dyDescent="0.35">
      <c r="A31" t="s">
        <v>103</v>
      </c>
      <c r="B31" s="9">
        <v>200</v>
      </c>
      <c r="C31" s="9">
        <v>153.80000000000001</v>
      </c>
      <c r="D31" s="9">
        <v>186</v>
      </c>
      <c r="E31" s="8" t="s">
        <v>37</v>
      </c>
      <c r="F31" t="s">
        <v>155</v>
      </c>
      <c r="G31" s="9">
        <v>50</v>
      </c>
      <c r="H31" s="9">
        <v>32.4</v>
      </c>
      <c r="I31" s="9">
        <v>46</v>
      </c>
      <c r="J31" s="8" t="s">
        <v>37</v>
      </c>
      <c r="K31" t="s">
        <v>156</v>
      </c>
      <c r="L31" s="9">
        <v>70</v>
      </c>
      <c r="M31" s="9">
        <v>56.1</v>
      </c>
      <c r="N31" s="9">
        <v>70</v>
      </c>
      <c r="O31" s="9">
        <v>10</v>
      </c>
      <c r="P31" t="s">
        <v>56</v>
      </c>
      <c r="Q31" s="9">
        <v>50</v>
      </c>
      <c r="R31" s="9">
        <v>47.9</v>
      </c>
      <c r="S31" s="9">
        <v>50</v>
      </c>
      <c r="T31" s="9">
        <v>65</v>
      </c>
      <c r="U31" t="s">
        <v>116</v>
      </c>
      <c r="V31" s="9">
        <v>30</v>
      </c>
      <c r="W31" s="9">
        <v>17.399999999999999</v>
      </c>
      <c r="X31" s="9">
        <v>27</v>
      </c>
      <c r="Y31" s="8" t="s">
        <v>37</v>
      </c>
      <c r="Z31" t="s">
        <v>40</v>
      </c>
      <c r="AA31" s="8" t="s">
        <v>40</v>
      </c>
      <c r="AB31" s="8" t="s">
        <v>40</v>
      </c>
      <c r="AC31" s="8" t="s">
        <v>40</v>
      </c>
      <c r="AD31" s="8" t="s">
        <v>40</v>
      </c>
      <c r="AF31" s="4"/>
      <c r="AG31" s="4"/>
      <c r="AH31" s="4"/>
      <c r="AI31" s="4"/>
      <c r="AK31" s="4"/>
      <c r="AL31" s="4"/>
      <c r="AM31" s="4"/>
      <c r="AN31" s="4"/>
      <c r="AP31" s="4"/>
      <c r="AQ31" s="4"/>
      <c r="AR31" s="4"/>
      <c r="AS31" s="4"/>
      <c r="AU31" s="4"/>
      <c r="AV31" s="4"/>
      <c r="AW31" s="4"/>
      <c r="AX31" s="4"/>
    </row>
    <row r="32" spans="1:50" x14ac:dyDescent="0.35">
      <c r="A32" t="s">
        <v>104</v>
      </c>
      <c r="B32" s="9">
        <v>200</v>
      </c>
      <c r="C32" s="9">
        <v>164.1</v>
      </c>
      <c r="D32" s="9">
        <v>180</v>
      </c>
      <c r="E32" s="8" t="s">
        <v>37</v>
      </c>
      <c r="F32" t="s">
        <v>155</v>
      </c>
      <c r="G32" s="9">
        <v>50</v>
      </c>
      <c r="H32" s="9">
        <v>36.9</v>
      </c>
      <c r="I32" s="9">
        <v>47</v>
      </c>
      <c r="J32" s="8" t="s">
        <v>37</v>
      </c>
      <c r="K32" t="s">
        <v>156</v>
      </c>
      <c r="L32" s="9">
        <v>70</v>
      </c>
      <c r="M32" s="9">
        <v>66.099999999999994</v>
      </c>
      <c r="N32" s="9">
        <v>70</v>
      </c>
      <c r="O32" s="8" t="s">
        <v>37</v>
      </c>
      <c r="P32" t="s">
        <v>56</v>
      </c>
      <c r="Q32" s="9">
        <v>50</v>
      </c>
      <c r="R32" s="9">
        <v>49.8</v>
      </c>
      <c r="S32" s="9">
        <v>50</v>
      </c>
      <c r="T32" s="9">
        <v>20</v>
      </c>
      <c r="U32" t="s">
        <v>116</v>
      </c>
      <c r="V32" s="9">
        <v>30</v>
      </c>
      <c r="W32" s="9">
        <v>11.4</v>
      </c>
      <c r="X32" s="9">
        <v>24</v>
      </c>
      <c r="Y32" s="8" t="s">
        <v>37</v>
      </c>
      <c r="Z32" t="s">
        <v>40</v>
      </c>
      <c r="AA32" s="8" t="s">
        <v>40</v>
      </c>
      <c r="AB32" s="8" t="s">
        <v>40</v>
      </c>
      <c r="AC32" s="8" t="s">
        <v>40</v>
      </c>
      <c r="AD32" s="8" t="s">
        <v>40</v>
      </c>
      <c r="AF32" s="4"/>
      <c r="AG32" s="4"/>
      <c r="AH32" s="4"/>
      <c r="AI32" s="4"/>
      <c r="AK32" s="4"/>
      <c r="AL32" s="4"/>
      <c r="AM32" s="4"/>
      <c r="AN32" s="4"/>
      <c r="AP32" s="4"/>
      <c r="AQ32" s="4"/>
      <c r="AR32" s="4"/>
      <c r="AS32" s="4"/>
      <c r="AU32" s="4"/>
      <c r="AV32" s="4"/>
      <c r="AW32" s="4"/>
      <c r="AX32" s="4"/>
    </row>
    <row r="33" spans="1:50" x14ac:dyDescent="0.35">
      <c r="A33" t="s">
        <v>105</v>
      </c>
      <c r="B33" s="9">
        <v>115</v>
      </c>
      <c r="C33" s="9">
        <v>71.2</v>
      </c>
      <c r="D33" s="9">
        <v>93</v>
      </c>
      <c r="E33" s="8" t="s">
        <v>37</v>
      </c>
      <c r="F33" t="s">
        <v>88</v>
      </c>
      <c r="G33" s="9">
        <v>35</v>
      </c>
      <c r="H33" s="9">
        <v>23</v>
      </c>
      <c r="I33" s="9">
        <v>30</v>
      </c>
      <c r="J33" s="8" t="s">
        <v>37</v>
      </c>
      <c r="K33" t="s">
        <v>89</v>
      </c>
      <c r="L33" s="9">
        <v>80</v>
      </c>
      <c r="M33" s="9">
        <v>48.2</v>
      </c>
      <c r="N33" s="9">
        <v>63</v>
      </c>
      <c r="O33" s="8" t="s">
        <v>37</v>
      </c>
      <c r="P33" t="s">
        <v>40</v>
      </c>
      <c r="Q33" s="8" t="s">
        <v>40</v>
      </c>
      <c r="R33" s="8" t="s">
        <v>40</v>
      </c>
      <c r="S33" s="8" t="s">
        <v>40</v>
      </c>
      <c r="T33" s="8" t="s">
        <v>40</v>
      </c>
      <c r="U33" t="s">
        <v>40</v>
      </c>
      <c r="V33" s="8" t="s">
        <v>40</v>
      </c>
      <c r="W33" s="8" t="s">
        <v>40</v>
      </c>
      <c r="X33" s="8" t="s">
        <v>40</v>
      </c>
      <c r="Y33" s="8" t="s">
        <v>40</v>
      </c>
      <c r="Z33" t="s">
        <v>40</v>
      </c>
      <c r="AA33" s="8" t="s">
        <v>40</v>
      </c>
      <c r="AB33" s="8" t="s">
        <v>40</v>
      </c>
      <c r="AC33" s="8" t="s">
        <v>40</v>
      </c>
      <c r="AD33" s="8" t="s">
        <v>40</v>
      </c>
      <c r="AF33" s="4"/>
      <c r="AG33" s="4"/>
      <c r="AH33" s="4"/>
      <c r="AI33" s="4"/>
      <c r="AK33" s="4"/>
      <c r="AL33" s="4"/>
      <c r="AM33" s="4"/>
      <c r="AN33" s="4"/>
      <c r="AP33" s="4"/>
      <c r="AQ33" s="4"/>
      <c r="AR33" s="4"/>
      <c r="AS33" s="4"/>
      <c r="AU33" s="4"/>
      <c r="AV33" s="4"/>
      <c r="AW33" s="4"/>
      <c r="AX33" s="4"/>
    </row>
    <row r="34" spans="1:50" x14ac:dyDescent="0.35">
      <c r="A34" t="s">
        <v>106</v>
      </c>
      <c r="B34" s="9">
        <v>115</v>
      </c>
      <c r="C34" s="9">
        <v>73.099999999999994</v>
      </c>
      <c r="D34" s="9">
        <v>115</v>
      </c>
      <c r="E34" s="9">
        <v>15</v>
      </c>
      <c r="F34" t="s">
        <v>43</v>
      </c>
      <c r="G34" s="9">
        <v>35</v>
      </c>
      <c r="H34" s="9">
        <v>23.8</v>
      </c>
      <c r="I34" s="9">
        <v>35</v>
      </c>
      <c r="J34" s="9">
        <v>180</v>
      </c>
      <c r="K34" t="s">
        <v>44</v>
      </c>
      <c r="L34" s="9">
        <v>80</v>
      </c>
      <c r="M34" s="9">
        <v>49.4</v>
      </c>
      <c r="N34" s="9">
        <v>80</v>
      </c>
      <c r="O34" s="9">
        <v>20</v>
      </c>
      <c r="P34" t="s">
        <v>40</v>
      </c>
      <c r="Q34" s="8" t="s">
        <v>40</v>
      </c>
      <c r="R34" s="8" t="s">
        <v>40</v>
      </c>
      <c r="S34" s="8" t="s">
        <v>40</v>
      </c>
      <c r="T34" s="8" t="s">
        <v>40</v>
      </c>
      <c r="U34" t="s">
        <v>40</v>
      </c>
      <c r="V34" s="8" t="s">
        <v>40</v>
      </c>
      <c r="W34" s="8" t="s">
        <v>40</v>
      </c>
      <c r="X34" s="8" t="s">
        <v>40</v>
      </c>
      <c r="Y34" s="8" t="s">
        <v>40</v>
      </c>
      <c r="Z34" t="s">
        <v>40</v>
      </c>
      <c r="AA34" s="8" t="s">
        <v>40</v>
      </c>
      <c r="AB34" s="8" t="s">
        <v>40</v>
      </c>
      <c r="AC34" s="8" t="s">
        <v>40</v>
      </c>
      <c r="AD34" s="8" t="s">
        <v>40</v>
      </c>
      <c r="AF34" s="4"/>
      <c r="AG34" s="4"/>
      <c r="AH34" s="4"/>
      <c r="AI34" s="4"/>
      <c r="AK34" s="4"/>
      <c r="AL34" s="4"/>
      <c r="AM34" s="4"/>
      <c r="AN34" s="4"/>
      <c r="AP34" s="4"/>
      <c r="AQ34" s="4"/>
      <c r="AR34" s="4"/>
      <c r="AS34" s="4"/>
      <c r="AU34" s="4"/>
      <c r="AV34" s="4"/>
      <c r="AW34" s="4"/>
      <c r="AX34" s="4"/>
    </row>
    <row r="35" spans="1:50" x14ac:dyDescent="0.35">
      <c r="A35" t="s">
        <v>169</v>
      </c>
      <c r="B35" s="9">
        <v>100</v>
      </c>
      <c r="C35" s="9">
        <v>64.900000000000006</v>
      </c>
      <c r="D35" s="9">
        <v>100</v>
      </c>
      <c r="E35" s="8" t="s">
        <v>37</v>
      </c>
      <c r="F35" t="s">
        <v>38</v>
      </c>
      <c r="G35" s="9">
        <v>100</v>
      </c>
      <c r="H35" s="9">
        <v>64.900000000000006</v>
      </c>
      <c r="I35" s="9">
        <v>100</v>
      </c>
      <c r="J35" s="8" t="s">
        <v>37</v>
      </c>
      <c r="K35" t="s">
        <v>40</v>
      </c>
      <c r="L35" s="8" t="s">
        <v>40</v>
      </c>
      <c r="M35" s="8" t="s">
        <v>40</v>
      </c>
      <c r="N35" s="8" t="s">
        <v>40</v>
      </c>
      <c r="O35" s="8" t="s">
        <v>40</v>
      </c>
      <c r="P35" t="s">
        <v>40</v>
      </c>
      <c r="Q35" s="8" t="s">
        <v>40</v>
      </c>
      <c r="R35" s="8" t="s">
        <v>40</v>
      </c>
      <c r="S35" s="8" t="s">
        <v>40</v>
      </c>
      <c r="T35" s="8" t="s">
        <v>40</v>
      </c>
      <c r="U35" t="s">
        <v>40</v>
      </c>
      <c r="V35" s="8" t="s">
        <v>40</v>
      </c>
      <c r="W35" s="8" t="s">
        <v>40</v>
      </c>
      <c r="X35" s="8" t="s">
        <v>40</v>
      </c>
      <c r="Y35" s="8" t="s">
        <v>40</v>
      </c>
      <c r="Z35" t="s">
        <v>40</v>
      </c>
      <c r="AA35" s="8" t="s">
        <v>40</v>
      </c>
      <c r="AB35" s="8" t="s">
        <v>40</v>
      </c>
      <c r="AC35" s="8" t="s">
        <v>40</v>
      </c>
      <c r="AD35" s="8" t="s">
        <v>40</v>
      </c>
      <c r="AF35" s="4"/>
      <c r="AG35" s="4"/>
      <c r="AH35" s="4"/>
      <c r="AI35" s="4"/>
      <c r="AK35" s="4"/>
      <c r="AL35" s="4"/>
      <c r="AM35" s="4"/>
      <c r="AN35" s="4"/>
      <c r="AP35" s="4"/>
      <c r="AQ35" s="4"/>
      <c r="AR35" s="4"/>
      <c r="AS35" s="4"/>
      <c r="AU35" s="4"/>
      <c r="AV35" s="4"/>
      <c r="AW35" s="4"/>
      <c r="AX35" s="4"/>
    </row>
    <row r="36" spans="1:50" x14ac:dyDescent="0.35">
      <c r="A36" t="s">
        <v>108</v>
      </c>
      <c r="B36" s="9">
        <v>140</v>
      </c>
      <c r="C36" s="9">
        <v>86.6</v>
      </c>
      <c r="D36" s="9">
        <v>138</v>
      </c>
      <c r="E36" s="8" t="s">
        <v>37</v>
      </c>
      <c r="F36" t="s">
        <v>38</v>
      </c>
      <c r="G36" s="9">
        <v>90</v>
      </c>
      <c r="H36" s="9">
        <v>51.9</v>
      </c>
      <c r="I36" s="9">
        <v>90</v>
      </c>
      <c r="J36" s="8" t="s">
        <v>37</v>
      </c>
      <c r="K36" t="s">
        <v>163</v>
      </c>
      <c r="L36" s="9">
        <v>50</v>
      </c>
      <c r="M36" s="9">
        <v>34.700000000000003</v>
      </c>
      <c r="N36" s="9">
        <v>50</v>
      </c>
      <c r="O36" s="9">
        <v>10</v>
      </c>
      <c r="P36" t="s">
        <v>40</v>
      </c>
      <c r="Q36" s="8" t="s">
        <v>40</v>
      </c>
      <c r="R36" s="8" t="s">
        <v>40</v>
      </c>
      <c r="S36" s="8" t="s">
        <v>40</v>
      </c>
      <c r="T36" s="8" t="s">
        <v>40</v>
      </c>
      <c r="U36" t="s">
        <v>40</v>
      </c>
      <c r="V36" s="8" t="s">
        <v>40</v>
      </c>
      <c r="W36" s="8" t="s">
        <v>40</v>
      </c>
      <c r="X36" s="8" t="s">
        <v>40</v>
      </c>
      <c r="Y36" s="8" t="s">
        <v>40</v>
      </c>
      <c r="Z36" t="s">
        <v>40</v>
      </c>
      <c r="AA36" s="8" t="s">
        <v>40</v>
      </c>
      <c r="AB36" s="8" t="s">
        <v>40</v>
      </c>
      <c r="AC36" s="8" t="s">
        <v>40</v>
      </c>
      <c r="AD36" s="8" t="s">
        <v>40</v>
      </c>
      <c r="AF36" s="4"/>
      <c r="AG36" s="4"/>
      <c r="AH36" s="4"/>
      <c r="AI36" s="4"/>
      <c r="AK36" s="4"/>
      <c r="AL36" s="4"/>
      <c r="AM36" s="4"/>
      <c r="AN36" s="4"/>
      <c r="AP36" s="4"/>
      <c r="AQ36" s="4"/>
      <c r="AR36" s="4"/>
      <c r="AS36" s="4"/>
      <c r="AU36" s="4"/>
      <c r="AV36" s="4"/>
      <c r="AW36" s="4"/>
      <c r="AX36" s="4"/>
    </row>
    <row r="37" spans="1:50" x14ac:dyDescent="0.35">
      <c r="A37" t="s">
        <v>109</v>
      </c>
      <c r="B37" s="9">
        <v>100</v>
      </c>
      <c r="C37" s="9">
        <v>67.400000000000006</v>
      </c>
      <c r="D37" s="9">
        <v>96</v>
      </c>
      <c r="E37" s="8" t="s">
        <v>37</v>
      </c>
      <c r="F37" t="s">
        <v>38</v>
      </c>
      <c r="G37" s="9">
        <v>35</v>
      </c>
      <c r="H37" s="9">
        <v>19.8</v>
      </c>
      <c r="I37" s="9">
        <v>35</v>
      </c>
      <c r="J37" s="8" t="s">
        <v>37</v>
      </c>
      <c r="K37" t="s">
        <v>110</v>
      </c>
      <c r="L37" s="9">
        <v>25</v>
      </c>
      <c r="M37" s="9">
        <v>21.1</v>
      </c>
      <c r="N37" s="9">
        <v>25</v>
      </c>
      <c r="O37" s="9">
        <v>270</v>
      </c>
      <c r="P37" t="s">
        <v>111</v>
      </c>
      <c r="Q37" s="9">
        <v>25</v>
      </c>
      <c r="R37" s="9">
        <v>19.899999999999999</v>
      </c>
      <c r="S37" s="9">
        <v>25</v>
      </c>
      <c r="T37" s="9">
        <v>155</v>
      </c>
      <c r="U37" t="s">
        <v>39</v>
      </c>
      <c r="V37" s="9">
        <v>15</v>
      </c>
      <c r="W37" s="9">
        <v>6.7</v>
      </c>
      <c r="X37" s="9">
        <v>15</v>
      </c>
      <c r="Y37" s="8" t="s">
        <v>37</v>
      </c>
      <c r="Z37" t="s">
        <v>40</v>
      </c>
      <c r="AA37" s="8" t="s">
        <v>40</v>
      </c>
      <c r="AB37" s="8" t="s">
        <v>40</v>
      </c>
      <c r="AC37" s="8" t="s">
        <v>40</v>
      </c>
      <c r="AD37" s="8" t="s">
        <v>40</v>
      </c>
      <c r="AF37" s="4"/>
      <c r="AG37" s="4"/>
      <c r="AH37" s="4"/>
      <c r="AI37" s="4"/>
      <c r="AK37" s="4"/>
      <c r="AL37" s="4"/>
      <c r="AM37" s="4"/>
      <c r="AN37" s="4"/>
      <c r="AP37" s="4"/>
      <c r="AQ37" s="4"/>
      <c r="AR37" s="4"/>
      <c r="AS37" s="4"/>
      <c r="AU37" s="4"/>
      <c r="AV37" s="4"/>
      <c r="AW37" s="4"/>
      <c r="AX37" s="4"/>
    </row>
    <row r="38" spans="1:50" x14ac:dyDescent="0.35">
      <c r="A38" t="s">
        <v>112</v>
      </c>
      <c r="B38" s="9">
        <v>135</v>
      </c>
      <c r="C38" s="9">
        <v>79.7</v>
      </c>
      <c r="D38" s="9">
        <v>112</v>
      </c>
      <c r="E38" s="8" t="s">
        <v>37</v>
      </c>
      <c r="F38" t="s">
        <v>170</v>
      </c>
      <c r="G38" s="9">
        <v>40</v>
      </c>
      <c r="H38" s="9">
        <v>22.4</v>
      </c>
      <c r="I38" s="9">
        <v>34</v>
      </c>
      <c r="J38" s="8" t="s">
        <v>37</v>
      </c>
      <c r="K38" t="s">
        <v>171</v>
      </c>
      <c r="L38" s="9">
        <v>95</v>
      </c>
      <c r="M38" s="9">
        <v>57.2</v>
      </c>
      <c r="N38" s="9">
        <v>83</v>
      </c>
      <c r="O38" s="8" t="s">
        <v>37</v>
      </c>
      <c r="P38" t="s">
        <v>40</v>
      </c>
      <c r="Q38" s="8" t="s">
        <v>40</v>
      </c>
      <c r="R38" s="8" t="s">
        <v>40</v>
      </c>
      <c r="S38" s="8" t="s">
        <v>40</v>
      </c>
      <c r="T38" s="8" t="s">
        <v>40</v>
      </c>
      <c r="U38" t="s">
        <v>40</v>
      </c>
      <c r="V38" s="8" t="s">
        <v>40</v>
      </c>
      <c r="W38" s="8" t="s">
        <v>40</v>
      </c>
      <c r="X38" s="8" t="s">
        <v>40</v>
      </c>
      <c r="Y38" s="8" t="s">
        <v>40</v>
      </c>
      <c r="Z38" t="s">
        <v>40</v>
      </c>
      <c r="AA38" s="8" t="s">
        <v>40</v>
      </c>
      <c r="AB38" s="8" t="s">
        <v>40</v>
      </c>
      <c r="AC38" s="8" t="s">
        <v>40</v>
      </c>
      <c r="AD38" s="8" t="s">
        <v>40</v>
      </c>
      <c r="AF38" s="4"/>
      <c r="AG38" s="4"/>
      <c r="AH38" s="4"/>
      <c r="AI38" s="4"/>
      <c r="AK38" s="4"/>
      <c r="AL38" s="4"/>
      <c r="AM38" s="4"/>
      <c r="AN38" s="4"/>
      <c r="AP38" s="4"/>
      <c r="AQ38" s="4"/>
      <c r="AR38" s="4"/>
      <c r="AS38" s="4"/>
      <c r="AU38" s="4"/>
      <c r="AV38" s="4"/>
      <c r="AW38" s="4"/>
      <c r="AX38" s="4"/>
    </row>
    <row r="39" spans="1:50" x14ac:dyDescent="0.35">
      <c r="A39" t="s">
        <v>172</v>
      </c>
      <c r="B39" s="9">
        <v>100</v>
      </c>
      <c r="C39" s="9">
        <v>70.3</v>
      </c>
      <c r="D39" s="9">
        <v>99</v>
      </c>
      <c r="E39" s="8" t="s">
        <v>37</v>
      </c>
      <c r="F39" t="s">
        <v>38</v>
      </c>
      <c r="G39" s="9">
        <v>35</v>
      </c>
      <c r="H39" s="9">
        <v>23.1</v>
      </c>
      <c r="I39" s="9">
        <v>34</v>
      </c>
      <c r="J39" s="8" t="s">
        <v>37</v>
      </c>
      <c r="K39" t="s">
        <v>116</v>
      </c>
      <c r="L39" s="9">
        <v>25</v>
      </c>
      <c r="M39" s="9">
        <v>14.7</v>
      </c>
      <c r="N39" s="9">
        <v>25</v>
      </c>
      <c r="O39" s="8" t="s">
        <v>37</v>
      </c>
      <c r="P39" t="s">
        <v>110</v>
      </c>
      <c r="Q39" s="9">
        <v>25</v>
      </c>
      <c r="R39" s="9">
        <v>23.3</v>
      </c>
      <c r="S39" s="9">
        <v>25</v>
      </c>
      <c r="T39" s="9">
        <v>5</v>
      </c>
      <c r="U39" t="s">
        <v>39</v>
      </c>
      <c r="V39" s="9">
        <v>15</v>
      </c>
      <c r="W39" s="9">
        <v>9.3000000000000007</v>
      </c>
      <c r="X39" s="9">
        <v>15</v>
      </c>
      <c r="Y39" s="8" t="s">
        <v>37</v>
      </c>
      <c r="Z39" t="s">
        <v>40</v>
      </c>
      <c r="AA39" s="8" t="s">
        <v>40</v>
      </c>
      <c r="AB39" s="8" t="s">
        <v>40</v>
      </c>
      <c r="AC39" s="8" t="s">
        <v>40</v>
      </c>
      <c r="AD39" s="8" t="s">
        <v>40</v>
      </c>
      <c r="AF39" s="4"/>
      <c r="AG39" s="4"/>
      <c r="AH39" s="4"/>
      <c r="AI39" s="4"/>
      <c r="AK39" s="4"/>
      <c r="AL39" s="4"/>
      <c r="AM39" s="4"/>
      <c r="AN39" s="4"/>
      <c r="AP39" s="4"/>
      <c r="AQ39" s="4"/>
      <c r="AR39" s="4"/>
      <c r="AS39" s="4"/>
      <c r="AU39" s="4"/>
      <c r="AV39" s="4"/>
      <c r="AW39" s="4"/>
      <c r="AX39" s="4"/>
    </row>
    <row r="40" spans="1:50" x14ac:dyDescent="0.35">
      <c r="A40" t="s">
        <v>113</v>
      </c>
      <c r="B40" s="9">
        <v>140</v>
      </c>
      <c r="C40" s="8" t="s">
        <v>40</v>
      </c>
      <c r="D40" s="8" t="s">
        <v>40</v>
      </c>
      <c r="E40" s="8" t="s">
        <v>40</v>
      </c>
      <c r="F40" t="s">
        <v>64</v>
      </c>
      <c r="G40" s="9">
        <v>90</v>
      </c>
      <c r="H40" s="8" t="s">
        <v>40</v>
      </c>
      <c r="I40" s="8" t="s">
        <v>40</v>
      </c>
      <c r="J40" s="8" t="s">
        <v>40</v>
      </c>
      <c r="K40" t="s">
        <v>173</v>
      </c>
      <c r="L40" s="9">
        <v>50</v>
      </c>
      <c r="M40" s="8" t="s">
        <v>40</v>
      </c>
      <c r="N40" s="8" t="s">
        <v>40</v>
      </c>
      <c r="O40" s="8" t="s">
        <v>40</v>
      </c>
      <c r="P40" t="s">
        <v>40</v>
      </c>
      <c r="Q40" s="8" t="s">
        <v>40</v>
      </c>
      <c r="R40" s="8" t="s">
        <v>40</v>
      </c>
      <c r="S40" s="8" t="s">
        <v>40</v>
      </c>
      <c r="T40" s="8" t="s">
        <v>40</v>
      </c>
      <c r="U40" t="s">
        <v>40</v>
      </c>
      <c r="V40" s="8" t="s">
        <v>40</v>
      </c>
      <c r="W40" s="8" t="s">
        <v>40</v>
      </c>
      <c r="X40" s="8" t="s">
        <v>40</v>
      </c>
      <c r="Y40" s="8" t="s">
        <v>40</v>
      </c>
      <c r="Z40" t="s">
        <v>40</v>
      </c>
      <c r="AA40" s="8" t="s">
        <v>40</v>
      </c>
      <c r="AB40" s="8" t="s">
        <v>40</v>
      </c>
      <c r="AC40" s="8" t="s">
        <v>40</v>
      </c>
      <c r="AD40" s="8" t="s">
        <v>40</v>
      </c>
      <c r="AF40" s="4"/>
      <c r="AG40" s="4"/>
      <c r="AH40" s="4"/>
      <c r="AI40" s="4"/>
      <c r="AK40" s="4"/>
      <c r="AL40" s="4"/>
      <c r="AM40" s="4"/>
      <c r="AN40" s="4"/>
      <c r="AP40" s="4"/>
      <c r="AQ40" s="4"/>
      <c r="AR40" s="4"/>
      <c r="AS40" s="4"/>
      <c r="AU40" s="4"/>
      <c r="AV40" s="4"/>
      <c r="AW40" s="4"/>
      <c r="AX40" s="4"/>
    </row>
    <row r="41" spans="1:50" x14ac:dyDescent="0.35">
      <c r="A41" t="s">
        <v>115</v>
      </c>
      <c r="B41" s="9">
        <v>100</v>
      </c>
      <c r="C41" s="9">
        <v>53.3</v>
      </c>
      <c r="D41" s="9">
        <v>88</v>
      </c>
      <c r="E41" s="8" t="s">
        <v>37</v>
      </c>
      <c r="F41" t="s">
        <v>59</v>
      </c>
      <c r="G41" s="9">
        <v>70</v>
      </c>
      <c r="H41" s="9">
        <v>25.6</v>
      </c>
      <c r="I41" s="9">
        <v>58</v>
      </c>
      <c r="J41" s="8" t="s">
        <v>37</v>
      </c>
      <c r="K41" t="s">
        <v>67</v>
      </c>
      <c r="L41" s="9">
        <v>30</v>
      </c>
      <c r="M41" s="9">
        <v>27.7</v>
      </c>
      <c r="N41" s="9">
        <v>30</v>
      </c>
      <c r="O41" s="9">
        <v>455</v>
      </c>
      <c r="P41" t="s">
        <v>40</v>
      </c>
      <c r="Q41" s="8" t="s">
        <v>40</v>
      </c>
      <c r="R41" s="8" t="s">
        <v>40</v>
      </c>
      <c r="S41" s="8" t="s">
        <v>40</v>
      </c>
      <c r="T41" s="8" t="s">
        <v>40</v>
      </c>
      <c r="U41" t="s">
        <v>40</v>
      </c>
      <c r="V41" s="8" t="s">
        <v>40</v>
      </c>
      <c r="W41" s="8" t="s">
        <v>40</v>
      </c>
      <c r="X41" s="8" t="s">
        <v>40</v>
      </c>
      <c r="Y41" s="8" t="s">
        <v>40</v>
      </c>
      <c r="Z41" t="s">
        <v>40</v>
      </c>
      <c r="AA41" s="8" t="s">
        <v>40</v>
      </c>
      <c r="AB41" s="8" t="s">
        <v>40</v>
      </c>
      <c r="AC41" s="8" t="s">
        <v>40</v>
      </c>
      <c r="AD41" s="8" t="s">
        <v>40</v>
      </c>
      <c r="AF41" s="4"/>
      <c r="AG41" s="4"/>
      <c r="AH41" s="4"/>
      <c r="AI41" s="4"/>
      <c r="AK41" s="4"/>
      <c r="AL41" s="4"/>
      <c r="AM41" s="4"/>
      <c r="AN41" s="4"/>
      <c r="AP41" s="4"/>
      <c r="AQ41" s="4"/>
      <c r="AR41" s="4"/>
      <c r="AS41" s="4"/>
      <c r="AU41" s="4"/>
      <c r="AV41" s="4"/>
      <c r="AW41" s="4"/>
      <c r="AX41" s="4"/>
    </row>
    <row r="42" spans="1:50" x14ac:dyDescent="0.35">
      <c r="A42" t="s">
        <v>117</v>
      </c>
      <c r="B42" s="9">
        <v>160</v>
      </c>
      <c r="C42" s="9">
        <v>91.3</v>
      </c>
      <c r="D42" s="9">
        <v>152</v>
      </c>
      <c r="E42" s="8" t="s">
        <v>37</v>
      </c>
      <c r="F42" t="s">
        <v>38</v>
      </c>
      <c r="G42" s="9">
        <v>120</v>
      </c>
      <c r="H42" s="9">
        <v>69.599999999999994</v>
      </c>
      <c r="I42" s="9">
        <v>115</v>
      </c>
      <c r="J42" s="8" t="s">
        <v>37</v>
      </c>
      <c r="K42" t="s">
        <v>59</v>
      </c>
      <c r="L42" s="9">
        <v>40</v>
      </c>
      <c r="M42" s="9">
        <v>21.7</v>
      </c>
      <c r="N42" s="9">
        <v>40</v>
      </c>
      <c r="O42" s="8" t="s">
        <v>37</v>
      </c>
      <c r="P42" t="s">
        <v>40</v>
      </c>
      <c r="Q42" s="8" t="s">
        <v>40</v>
      </c>
      <c r="R42" s="8" t="s">
        <v>40</v>
      </c>
      <c r="S42" s="8" t="s">
        <v>40</v>
      </c>
      <c r="T42" s="8" t="s">
        <v>40</v>
      </c>
      <c r="U42" t="s">
        <v>40</v>
      </c>
      <c r="V42" s="8" t="s">
        <v>40</v>
      </c>
      <c r="W42" s="8" t="s">
        <v>40</v>
      </c>
      <c r="X42" s="8" t="s">
        <v>40</v>
      </c>
      <c r="Y42" s="8" t="s">
        <v>40</v>
      </c>
      <c r="Z42" t="s">
        <v>40</v>
      </c>
      <c r="AA42" s="8" t="s">
        <v>40</v>
      </c>
      <c r="AB42" s="8" t="s">
        <v>40</v>
      </c>
      <c r="AC42" s="8" t="s">
        <v>40</v>
      </c>
      <c r="AD42" s="8" t="s">
        <v>40</v>
      </c>
      <c r="AF42" s="4"/>
      <c r="AG42" s="4"/>
      <c r="AH42" s="4"/>
      <c r="AI42" s="4"/>
      <c r="AK42" s="4"/>
      <c r="AL42" s="4"/>
      <c r="AM42" s="4"/>
      <c r="AN42" s="4"/>
      <c r="AP42" s="4"/>
      <c r="AQ42" s="4"/>
      <c r="AR42" s="4"/>
      <c r="AS42" s="4"/>
      <c r="AU42" s="4"/>
      <c r="AV42" s="4"/>
      <c r="AW42" s="4"/>
      <c r="AX42" s="4"/>
    </row>
    <row r="43" spans="1:50" x14ac:dyDescent="0.35">
      <c r="A43" t="s">
        <v>124</v>
      </c>
      <c r="B43" s="9">
        <v>140</v>
      </c>
      <c r="C43" s="9">
        <v>96.3</v>
      </c>
      <c r="D43" s="9">
        <v>137</v>
      </c>
      <c r="E43" s="8" t="s">
        <v>37</v>
      </c>
      <c r="F43" t="s">
        <v>38</v>
      </c>
      <c r="G43" s="9">
        <v>90</v>
      </c>
      <c r="H43" s="9">
        <v>57.1</v>
      </c>
      <c r="I43" s="9">
        <v>90</v>
      </c>
      <c r="J43" s="8" t="s">
        <v>37</v>
      </c>
      <c r="K43" t="s">
        <v>174</v>
      </c>
      <c r="L43" s="9">
        <v>50</v>
      </c>
      <c r="M43" s="9">
        <v>39.200000000000003</v>
      </c>
      <c r="N43" s="9">
        <v>50</v>
      </c>
      <c r="O43" s="9">
        <v>10</v>
      </c>
      <c r="P43" t="s">
        <v>40</v>
      </c>
      <c r="Q43" s="8" t="s">
        <v>40</v>
      </c>
      <c r="R43" s="8" t="s">
        <v>40</v>
      </c>
      <c r="S43" s="8" t="s">
        <v>40</v>
      </c>
      <c r="T43" s="8" t="s">
        <v>40</v>
      </c>
      <c r="U43" t="s">
        <v>40</v>
      </c>
      <c r="V43" s="8" t="s">
        <v>40</v>
      </c>
      <c r="W43" s="8" t="s">
        <v>40</v>
      </c>
      <c r="X43" s="8" t="s">
        <v>40</v>
      </c>
      <c r="Y43" s="8" t="s">
        <v>40</v>
      </c>
      <c r="Z43" t="s">
        <v>40</v>
      </c>
      <c r="AA43" s="8" t="s">
        <v>40</v>
      </c>
      <c r="AB43" s="8" t="s">
        <v>40</v>
      </c>
      <c r="AC43" s="8" t="s">
        <v>40</v>
      </c>
      <c r="AD43" s="8" t="s">
        <v>40</v>
      </c>
      <c r="AF43" s="4"/>
      <c r="AG43" s="4"/>
      <c r="AH43" s="4"/>
      <c r="AI43" s="4"/>
      <c r="AK43" s="4"/>
      <c r="AL43" s="4"/>
      <c r="AM43" s="4"/>
      <c r="AN43" s="4"/>
      <c r="AP43" s="4"/>
      <c r="AQ43" s="4"/>
      <c r="AR43" s="4"/>
      <c r="AS43" s="4"/>
      <c r="AU43" s="4"/>
      <c r="AV43" s="4"/>
      <c r="AW43" s="4"/>
      <c r="AX43" s="4"/>
    </row>
    <row r="44" spans="1:50" x14ac:dyDescent="0.35">
      <c r="A44" t="s">
        <v>126</v>
      </c>
      <c r="B44" s="9">
        <v>200</v>
      </c>
      <c r="C44" s="9">
        <v>128.1</v>
      </c>
      <c r="D44" s="9">
        <v>192</v>
      </c>
      <c r="E44" s="8" t="s">
        <v>37</v>
      </c>
      <c r="F44" t="s">
        <v>155</v>
      </c>
      <c r="G44" s="9">
        <v>50</v>
      </c>
      <c r="H44" s="9">
        <v>30</v>
      </c>
      <c r="I44" s="9">
        <v>48</v>
      </c>
      <c r="J44" s="8" t="s">
        <v>37</v>
      </c>
      <c r="K44" t="s">
        <v>156</v>
      </c>
      <c r="L44" s="9">
        <v>70</v>
      </c>
      <c r="M44" s="9">
        <v>41.8</v>
      </c>
      <c r="N44" s="9">
        <v>70</v>
      </c>
      <c r="O44" s="8" t="s">
        <v>37</v>
      </c>
      <c r="P44" t="s">
        <v>56</v>
      </c>
      <c r="Q44" s="9">
        <v>50</v>
      </c>
      <c r="R44" s="9">
        <v>38.5</v>
      </c>
      <c r="S44" s="9">
        <v>50</v>
      </c>
      <c r="T44" s="9">
        <v>85</v>
      </c>
      <c r="U44" t="s">
        <v>116</v>
      </c>
      <c r="V44" s="9">
        <v>30</v>
      </c>
      <c r="W44" s="9">
        <v>17.8</v>
      </c>
      <c r="X44" s="9">
        <v>30</v>
      </c>
      <c r="Y44" s="9">
        <v>15</v>
      </c>
      <c r="Z44" t="s">
        <v>40</v>
      </c>
      <c r="AA44" s="8" t="s">
        <v>40</v>
      </c>
      <c r="AB44" s="8" t="s">
        <v>40</v>
      </c>
      <c r="AC44" s="8" t="s">
        <v>40</v>
      </c>
      <c r="AD44" s="8" t="s">
        <v>40</v>
      </c>
      <c r="AF44" s="4"/>
      <c r="AG44" s="4"/>
      <c r="AH44" s="4"/>
      <c r="AI44" s="4"/>
      <c r="AK44" s="4"/>
      <c r="AL44" s="4"/>
      <c r="AM44" s="4"/>
      <c r="AN44" s="4"/>
      <c r="AP44" s="4"/>
      <c r="AQ44" s="4"/>
      <c r="AR44" s="4"/>
      <c r="AS44" s="4"/>
      <c r="AU44" s="4"/>
      <c r="AV44" s="4"/>
      <c r="AW44" s="4"/>
      <c r="AX44" s="4"/>
    </row>
    <row r="45" spans="1:50" x14ac:dyDescent="0.35">
      <c r="A45" t="s">
        <v>175</v>
      </c>
      <c r="B45" s="9">
        <v>120</v>
      </c>
      <c r="C45" s="9">
        <v>72.5</v>
      </c>
      <c r="D45" s="9">
        <v>112</v>
      </c>
      <c r="E45" s="8" t="s">
        <v>37</v>
      </c>
      <c r="F45" t="s">
        <v>138</v>
      </c>
      <c r="G45" s="9">
        <v>30</v>
      </c>
      <c r="H45" s="9">
        <v>12.5</v>
      </c>
      <c r="I45" s="9">
        <v>26</v>
      </c>
      <c r="J45" s="8" t="s">
        <v>37</v>
      </c>
      <c r="K45" t="s">
        <v>128</v>
      </c>
      <c r="L45" s="9">
        <v>90</v>
      </c>
      <c r="M45" s="9">
        <v>60</v>
      </c>
      <c r="N45" s="9">
        <v>87</v>
      </c>
      <c r="O45" s="8" t="s">
        <v>37</v>
      </c>
      <c r="P45" t="s">
        <v>40</v>
      </c>
      <c r="Q45" s="8" t="s">
        <v>40</v>
      </c>
      <c r="R45" s="8" t="s">
        <v>40</v>
      </c>
      <c r="S45" s="8" t="s">
        <v>40</v>
      </c>
      <c r="T45" s="8" t="s">
        <v>40</v>
      </c>
      <c r="U45" t="s">
        <v>40</v>
      </c>
      <c r="V45" s="8" t="s">
        <v>40</v>
      </c>
      <c r="W45" s="8" t="s">
        <v>40</v>
      </c>
      <c r="X45" s="8" t="s">
        <v>40</v>
      </c>
      <c r="Y45" s="8" t="s">
        <v>40</v>
      </c>
      <c r="Z45" t="s">
        <v>40</v>
      </c>
      <c r="AA45" s="8" t="s">
        <v>40</v>
      </c>
      <c r="AB45" s="8" t="s">
        <v>40</v>
      </c>
      <c r="AC45" s="8" t="s">
        <v>40</v>
      </c>
      <c r="AD45" s="8" t="s">
        <v>40</v>
      </c>
      <c r="AF45" s="4"/>
      <c r="AG45" s="4"/>
      <c r="AH45" s="4"/>
      <c r="AI45" s="4"/>
      <c r="AK45" s="4"/>
      <c r="AL45" s="4"/>
      <c r="AM45" s="4"/>
      <c r="AN45" s="4"/>
      <c r="AP45" s="4"/>
      <c r="AQ45" s="4"/>
      <c r="AR45" s="4"/>
      <c r="AS45" s="4"/>
      <c r="AU45" s="4"/>
      <c r="AV45" s="4"/>
      <c r="AW45" s="4"/>
      <c r="AX45" s="4"/>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
  <sheetViews>
    <sheetView workbookViewId="0"/>
  </sheetViews>
  <sheetFormatPr defaultColWidth="11.53515625" defaultRowHeight="15.5" x14ac:dyDescent="0.35"/>
  <cols>
    <col min="1" max="1" width="13.69140625" customWidth="1"/>
    <col min="2" max="2" width="95.69140625" customWidth="1"/>
  </cols>
  <sheetData>
    <row r="1" spans="1:2" ht="30" customHeight="1" x14ac:dyDescent="0.35">
      <c r="A1" s="11" t="s">
        <v>192</v>
      </c>
    </row>
    <row r="2" spans="1:2" x14ac:dyDescent="0.35">
      <c r="A2" t="s">
        <v>176</v>
      </c>
    </row>
    <row r="3" spans="1:2" x14ac:dyDescent="0.35">
      <c r="A3" s="3" t="s">
        <v>178</v>
      </c>
      <c r="B3" s="3" t="s">
        <v>179</v>
      </c>
    </row>
    <row r="4" spans="1:2" ht="46.5" x14ac:dyDescent="0.35">
      <c r="A4" s="7" t="s">
        <v>180</v>
      </c>
      <c r="B4" s="1" t="s">
        <v>181</v>
      </c>
    </row>
    <row r="5" spans="1:2" x14ac:dyDescent="0.35">
      <c r="A5" s="7" t="s">
        <v>182</v>
      </c>
      <c r="B5" s="1" t="s">
        <v>183</v>
      </c>
    </row>
    <row r="6" spans="1:2" x14ac:dyDescent="0.35">
      <c r="A6" s="7" t="s">
        <v>184</v>
      </c>
      <c r="B6" s="6" t="s">
        <v>185</v>
      </c>
    </row>
    <row r="7" spans="1:2" x14ac:dyDescent="0.35">
      <c r="A7" s="7" t="s">
        <v>186</v>
      </c>
      <c r="B7" s="5" t="str">
        <f>HYPERLINK("https://www.sqa.org.uk/sqa/111110.html", "Refer to the background information document for additional information.")</f>
        <v>Refer to the background information document for additional information.</v>
      </c>
    </row>
    <row r="8" spans="1:2" ht="31" x14ac:dyDescent="0.35">
      <c r="A8" s="7" t="s">
        <v>187</v>
      </c>
      <c r="B8" s="1" t="s">
        <v>188</v>
      </c>
    </row>
    <row r="9" spans="1:2" x14ac:dyDescent="0.35">
      <c r="B9" s="1"/>
    </row>
    <row r="10" spans="1:2" x14ac:dyDescent="0.35">
      <c r="B10" s="1"/>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2025-07-30T12:19:32Z</dcterms:created>
  <dcterms:modified xsi:type="dcterms:W3CDTF">2025-07-30T13:03:48Z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