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fileSharing readOnlyRecommended="1"/>
  <workbookPr/>
  <mc:AlternateContent xmlns:mc="http://schemas.openxmlformats.org/markup-compatibility/2006">
    <mc:Choice Requires="x15">
      <x15ac:absPath xmlns:x15ac="http://schemas.microsoft.com/office/spreadsheetml/2010/11/ac" url="Z:\Publications\Attainment Statistics (December)\Reports 2022\"/>
    </mc:Choice>
  </mc:AlternateContent>
  <xr:revisionPtr revIDLastSave="0" documentId="13_ncr:1_{A389A597-5127-4A29-8853-412D95D3BF8B}" xr6:coauthVersionLast="47" xr6:coauthVersionMax="47" xr10:uidLastSave="{00000000-0000-0000-0000-000000000000}"/>
  <bookViews>
    <workbookView xWindow="1080" yWindow="1080" windowWidth="21600" windowHeight="11325" xr2:uid="{00000000-000D-0000-FFFF-FFFF00000000}"/>
  </bookViews>
  <sheets>
    <sheet name="Contents" sheetId="1" r:id="rId1"/>
    <sheet name="EA1" sheetId="2" r:id="rId2"/>
    <sheet name="EA2" sheetId="3" r:id="rId3"/>
    <sheet name="EA3" sheetId="4" r:id="rId4"/>
    <sheet name="EA4" sheetId="5" r:id="rId5"/>
    <sheet name="EA5" sheetId="6" r:id="rId6"/>
    <sheet name="EA6" sheetId="7" r:id="rId7"/>
    <sheet name="EA7" sheetId="8" r:id="rId8"/>
    <sheet name="EA8" sheetId="9" r:id="rId9"/>
    <sheet name="EA9" sheetId="10" r:id="rId10"/>
    <sheet name="EA10" sheetId="11" r:id="rId11"/>
    <sheet name="EA11" sheetId="12" r:id="rId12"/>
    <sheet name="EA12" sheetId="13" r:id="rId13"/>
    <sheet name="EA13" sheetId="14" r:id="rId14"/>
    <sheet name="EA14" sheetId="15" r:id="rId15"/>
    <sheet name="EA15" sheetId="16" r:id="rId16"/>
    <sheet name="EA16" sheetId="17" r:id="rId17"/>
    <sheet name="EA17" sheetId="18" r:id="rId18"/>
    <sheet name="EA18" sheetId="19" r:id="rId19"/>
    <sheet name="EA19" sheetId="20" r:id="rId20"/>
    <sheet name="EA20" sheetId="21" r:id="rId21"/>
    <sheet name="EA21" sheetId="22" r:id="rId22"/>
    <sheet name="EA22" sheetId="23" r:id="rId23"/>
    <sheet name="EA23" sheetId="24" r:id="rId24"/>
    <sheet name="EA24" sheetId="25" r:id="rId25"/>
    <sheet name="EA25" sheetId="26" r:id="rId26"/>
    <sheet name="EA26" sheetId="27" r:id="rId27"/>
    <sheet name="EA27" sheetId="28" r:id="rId28"/>
    <sheet name="EA28" sheetId="29" r:id="rId29"/>
    <sheet name="EA29" sheetId="30" r:id="rId30"/>
    <sheet name="EA30" sheetId="31" r:id="rId31"/>
    <sheet name="EA31" sheetId="32" r:id="rId32"/>
    <sheet name="EA32" sheetId="33" r:id="rId33"/>
    <sheet name="Notes"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34" l="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<sst xmlns="http://schemas.openxmlformats.org/spreadsheetml/2006/main" count="9816" uniqueCount="316">
  <si>
    <t>Attainment Statistics - December 2022 - Education Authority - National 2</t>
  </si>
  <si>
    <t>Reference: 22DAEN2</t>
  </si>
  <si>
    <t>Release date: 13 December 2022</t>
  </si>
  <si>
    <t>Head of Profession: Stephen J. Price</t>
  </si>
  <si>
    <t>Contact: data.analytics@sqa.org.uk</t>
  </si>
  <si>
    <t>Subject</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</si>
  <si>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</si>
  <si>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</si>
  <si>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</si>
  <si>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</si>
  <si>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</si>
  <si>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</si>
  <si>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</si>
  <si>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</si>
  <si>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</si>
  <si>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</si>
  <si>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</si>
  <si>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</si>
  <si>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Awarded Count 2018</t>
  </si>
  <si>
    <t>Awarded Percentage 2018</t>
  </si>
  <si>
    <t>Entries 2018</t>
  </si>
  <si>
    <t>Business in Practice</t>
  </si>
  <si>
    <t>[z]</t>
  </si>
  <si>
    <t>0</t>
  </si>
  <si>
    <t>Creative Arts</t>
  </si>
  <si>
    <t>[c]</t>
  </si>
  <si>
    <t>English and Communication</t>
  </si>
  <si>
    <t>15</t>
  </si>
  <si>
    <t>100.0%</t>
  </si>
  <si>
    <t>10</t>
  </si>
  <si>
    <t>81.8%</t>
  </si>
  <si>
    <t>88.9%</t>
  </si>
  <si>
    <t>Food, Health and Wellbeing</t>
  </si>
  <si>
    <t>0.0%</t>
  </si>
  <si>
    <t>French</t>
  </si>
  <si>
    <t>Gaelic (Learners)</t>
  </si>
  <si>
    <t>Gaidhlig</t>
  </si>
  <si>
    <t>German</t>
  </si>
  <si>
    <t>Information and Communications Technology</t>
  </si>
  <si>
    <t>78.6%</t>
  </si>
  <si>
    <t>5</t>
  </si>
  <si>
    <t>83.3%</t>
  </si>
  <si>
    <t>76.9%</t>
  </si>
  <si>
    <t>Italian</t>
  </si>
  <si>
    <t>Lifeskills Mathematics</t>
  </si>
  <si>
    <t>73.3%</t>
  </si>
  <si>
    <t>60.0%</t>
  </si>
  <si>
    <t>20</t>
  </si>
  <si>
    <t>72.7%</t>
  </si>
  <si>
    <t>78.3%</t>
  </si>
  <si>
    <t>25</t>
  </si>
  <si>
    <t>Performance Arts</t>
  </si>
  <si>
    <t>Physical Education</t>
  </si>
  <si>
    <t>Practical Craft Skills</t>
  </si>
  <si>
    <t>Science in the Environment</t>
  </si>
  <si>
    <t>Social Subjects</t>
  </si>
  <si>
    <t>Spanish</t>
  </si>
  <si>
    <t>Total</t>
  </si>
  <si>
    <t>45</t>
  </si>
  <si>
    <t>78.0%</t>
  </si>
  <si>
    <t>60</t>
  </si>
  <si>
    <t>35</t>
  </si>
  <si>
    <t>70.8%</t>
  </si>
  <si>
    <t>50</t>
  </si>
  <si>
    <t>65.8%</t>
  </si>
  <si>
    <t>75</t>
  </si>
  <si>
    <t>89.5%</t>
  </si>
  <si>
    <t>40</t>
  </si>
  <si>
    <t>83.0%</t>
  </si>
  <si>
    <t>77.8%</t>
  </si>
  <si>
    <t>30</t>
  </si>
  <si>
    <t>87.5%</t>
  </si>
  <si>
    <t>90.5%</t>
  </si>
  <si>
    <t>70.0%</t>
  </si>
  <si>
    <t>53.3%</t>
  </si>
  <si>
    <t>82.9%</t>
  </si>
  <si>
    <t>81.1%</t>
  </si>
  <si>
    <t>88.0%</t>
  </si>
  <si>
    <t>73.7%</t>
  </si>
  <si>
    <t>62.5%</t>
  </si>
  <si>
    <t>43.8%</t>
  </si>
  <si>
    <t>90</t>
  </si>
  <si>
    <t>74.8%</t>
  </si>
  <si>
    <t>120</t>
  </si>
  <si>
    <t>80</t>
  </si>
  <si>
    <t>91.4%</t>
  </si>
  <si>
    <t>66.1%</t>
  </si>
  <si>
    <t>105</t>
  </si>
  <si>
    <t>73.6%</t>
  </si>
  <si>
    <t>140</t>
  </si>
  <si>
    <t>91.7%</t>
  </si>
  <si>
    <t>90.0%</t>
  </si>
  <si>
    <t>70.6%</t>
  </si>
  <si>
    <t>75.0%</t>
  </si>
  <si>
    <t>85.7%</t>
  </si>
  <si>
    <t>55</t>
  </si>
  <si>
    <t>81.4%</t>
  </si>
  <si>
    <t>70</t>
  </si>
  <si>
    <t>86.7%</t>
  </si>
  <si>
    <t>85</t>
  </si>
  <si>
    <t>75.6%</t>
  </si>
  <si>
    <t>86.2%</t>
  </si>
  <si>
    <t>54.5%</t>
  </si>
  <si>
    <t>63.6%</t>
  </si>
  <si>
    <t>66.7%</t>
  </si>
  <si>
    <t>77.3%</t>
  </si>
  <si>
    <t>94.0%</t>
  </si>
  <si>
    <t>87.3%</t>
  </si>
  <si>
    <t>94.1%</t>
  </si>
  <si>
    <t>85.0%</t>
  </si>
  <si>
    <t>96.4%</t>
  </si>
  <si>
    <t>65.2%</t>
  </si>
  <si>
    <t>65</t>
  </si>
  <si>
    <t>93.2%</t>
  </si>
  <si>
    <t>90.9%</t>
  </si>
  <si>
    <t>83.8%</t>
  </si>
  <si>
    <t>60.6%</t>
  </si>
  <si>
    <t>62.1%</t>
  </si>
  <si>
    <t>97.4%</t>
  </si>
  <si>
    <t>94.4%</t>
  </si>
  <si>
    <t>93.3%</t>
  </si>
  <si>
    <t>95.5%</t>
  </si>
  <si>
    <t>68.0%</t>
  </si>
  <si>
    <t>190</t>
  </si>
  <si>
    <t>220</t>
  </si>
  <si>
    <t>245</t>
  </si>
  <si>
    <t>300</t>
  </si>
  <si>
    <t>250</t>
  </si>
  <si>
    <t>91.2%</t>
  </si>
  <si>
    <t>270</t>
  </si>
  <si>
    <t>195</t>
  </si>
  <si>
    <t>84.4%</t>
  </si>
  <si>
    <t>230</t>
  </si>
  <si>
    <t>235</t>
  </si>
  <si>
    <t>78.8%</t>
  </si>
  <si>
    <t>295</t>
  </si>
  <si>
    <t>80.0%</t>
  </si>
  <si>
    <t>71.4%</t>
  </si>
  <si>
    <t>72.2%</t>
  </si>
  <si>
    <t>46.7%</t>
  </si>
  <si>
    <t>92.0%</t>
  </si>
  <si>
    <t>94.7%</t>
  </si>
  <si>
    <t>92.3%</t>
  </si>
  <si>
    <t>65.5%</t>
  </si>
  <si>
    <t>65.6%</t>
  </si>
  <si>
    <t>95.2%</t>
  </si>
  <si>
    <t>58.3%</t>
  </si>
  <si>
    <t>96.9%</t>
  </si>
  <si>
    <t>75.7%</t>
  </si>
  <si>
    <t>95.3%</t>
  </si>
  <si>
    <t>88.3%</t>
  </si>
  <si>
    <t>93.8%</t>
  </si>
  <si>
    <t>95</t>
  </si>
  <si>
    <t>95.7%</t>
  </si>
  <si>
    <t>83.5%</t>
  </si>
  <si>
    <t>98.0%</t>
  </si>
  <si>
    <t>70.4%</t>
  </si>
  <si>
    <t>88.2%</t>
  </si>
  <si>
    <t>67.9%</t>
  </si>
  <si>
    <t>96.2%</t>
  </si>
  <si>
    <t>57.1%</t>
  </si>
  <si>
    <t>97.2%</t>
  </si>
  <si>
    <t>94.3%</t>
  </si>
  <si>
    <t>81.5%</t>
  </si>
  <si>
    <t>87.9%</t>
  </si>
  <si>
    <t>82.5%</t>
  </si>
  <si>
    <t>23.7%</t>
  </si>
  <si>
    <t>40.0%</t>
  </si>
  <si>
    <t>12.5%</t>
  </si>
  <si>
    <t>33.3%</t>
  </si>
  <si>
    <t>61.1%</t>
  </si>
  <si>
    <t>50.0%</t>
  </si>
  <si>
    <t>26.3%</t>
  </si>
  <si>
    <t>29.2%</t>
  </si>
  <si>
    <t>36.5%</t>
  </si>
  <si>
    <t>135</t>
  </si>
  <si>
    <t>29.4%</t>
  </si>
  <si>
    <t>8.0%</t>
  </si>
  <si>
    <t>175</t>
  </si>
  <si>
    <t>31.8%</t>
  </si>
  <si>
    <t>200</t>
  </si>
  <si>
    <t>84.6%</t>
  </si>
  <si>
    <t>61.4%</t>
  </si>
  <si>
    <t>90.3%</t>
  </si>
  <si>
    <t>65.3%</t>
  </si>
  <si>
    <t>45.5%</t>
  </si>
  <si>
    <t>73.5%</t>
  </si>
  <si>
    <t>85.3%</t>
  </si>
  <si>
    <t>67.7%</t>
  </si>
  <si>
    <t>84.2%</t>
  </si>
  <si>
    <t>205</t>
  </si>
  <si>
    <t>80.2%</t>
  </si>
  <si>
    <t>255</t>
  </si>
  <si>
    <t>81.3%</t>
  </si>
  <si>
    <t>150</t>
  </si>
  <si>
    <t>87.7%</t>
  </si>
  <si>
    <t>160</t>
  </si>
  <si>
    <t>125</t>
  </si>
  <si>
    <t>91.1%</t>
  </si>
  <si>
    <t>110</t>
  </si>
  <si>
    <t>89.2%</t>
  </si>
  <si>
    <t>92.5%</t>
  </si>
  <si>
    <t>82.4%</t>
  </si>
  <si>
    <t>74.7%</t>
  </si>
  <si>
    <t>100</t>
  </si>
  <si>
    <t>89.7%</t>
  </si>
  <si>
    <t>55.6%</t>
  </si>
  <si>
    <t>36.0%</t>
  </si>
  <si>
    <t>61.5%</t>
  </si>
  <si>
    <t>96.6%</t>
  </si>
  <si>
    <t>95.8%</t>
  </si>
  <si>
    <t>74.2%</t>
  </si>
  <si>
    <t>93.4%</t>
  </si>
  <si>
    <t>38.5%</t>
  </si>
  <si>
    <t>92.9%</t>
  </si>
  <si>
    <t>115</t>
  </si>
  <si>
    <t>90.2%</t>
  </si>
  <si>
    <t>98.1%</t>
  </si>
  <si>
    <t>96.3%</t>
  </si>
  <si>
    <t>55.2%</t>
  </si>
  <si>
    <t>64.8%</t>
  </si>
  <si>
    <t>76.1%</t>
  </si>
  <si>
    <t>72.1%</t>
  </si>
  <si>
    <t>93.0%</t>
  </si>
  <si>
    <t>69.0%</t>
  </si>
  <si>
    <t>72.3%</t>
  </si>
  <si>
    <t>65.4%</t>
  </si>
  <si>
    <t>77.5%</t>
  </si>
  <si>
    <t>43.4%</t>
  </si>
  <si>
    <t>42.1%</t>
  </si>
  <si>
    <t>44.8%</t>
  </si>
  <si>
    <t>57.6%</t>
  </si>
  <si>
    <t>35.7%</t>
  </si>
  <si>
    <t>44.0%</t>
  </si>
  <si>
    <t>68.4%</t>
  </si>
  <si>
    <t>39.1%</t>
  </si>
  <si>
    <t>58.8%</t>
  </si>
  <si>
    <t>55.9%</t>
  </si>
  <si>
    <t>42.9%</t>
  </si>
  <si>
    <t>53.8%</t>
  </si>
  <si>
    <t>56.2%</t>
  </si>
  <si>
    <t>35.3%</t>
  </si>
  <si>
    <t>41.7%</t>
  </si>
  <si>
    <t>50.8%</t>
  </si>
  <si>
    <t>180</t>
  </si>
  <si>
    <t>31.0%</t>
  </si>
  <si>
    <t>52.7%</t>
  </si>
  <si>
    <t>130</t>
  </si>
  <si>
    <t>62.0%</t>
  </si>
  <si>
    <t>215</t>
  </si>
  <si>
    <t>93.5%</t>
  </si>
  <si>
    <t>14.7%</t>
  </si>
  <si>
    <t>43.5%</t>
  </si>
  <si>
    <t>51.4%</t>
  </si>
  <si>
    <t>40.3%</t>
  </si>
  <si>
    <t>37.3%</t>
  </si>
  <si>
    <t>155</t>
  </si>
  <si>
    <t>59.6%</t>
  </si>
  <si>
    <t>75.9%</t>
  </si>
  <si>
    <t>76.7%</t>
  </si>
  <si>
    <t>82.8%</t>
  </si>
  <si>
    <t>97.7%</t>
  </si>
  <si>
    <t>97.9%</t>
  </si>
  <si>
    <t>86.8%</t>
  </si>
  <si>
    <t>Some shorthand is used in this table, [c] where the value is suppressed to protect against the risk of disclosure of personal information, [low] for a value less than 0.05% and [z] for not applicable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</si>
  <si>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</si>
  <si>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</si>
  <si>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</si>
  <si>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</si>
  <si>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National Course (National 2 to National 5, Higher, Advanced Higher and Scottish Baccalaureate) statistics relate to information as of 09 November 2022 following the completion of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</si>
  <si>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National 2, National 3 and Skills for Work Courses are a flexible provision. Candidates may complete the courses over more than one academic year. The results are not directly comparable with other courses because of this flexibility.</t>
  </si>
  <si>
    <t>Qualifications with no entries in the five-year reporting period are not included.</t>
  </si>
  <si>
    <t>We welcome your feedback on our publications. Should you have any comments on this statistical release and how to improve it to meet your needs please contact us using data.analytics@sqa.org.uk.</t>
  </si>
  <si>
    <t>Table 1: National 2 December Attainment - Aberdeen City Council</t>
  </si>
  <si>
    <t>Table 2: National 2 December Attainment - Aberdeenshire Council</t>
  </si>
  <si>
    <t>Table 3: National 2 December Attainment - Angus Council</t>
  </si>
  <si>
    <t>Table 4: National 2 December Attainment - Argyll and Bute Council</t>
  </si>
  <si>
    <t>Table 5: National 2 December Attainment - City of Glasgow Council</t>
  </si>
  <si>
    <t>Table 6: National 2 December Attainment - Clackmannanshire Council</t>
  </si>
  <si>
    <t>Table 7: National 2 December Attainment - Dumfries and Galloway Council</t>
  </si>
  <si>
    <t>Table 8: National 2 December Attainment - Dundee City Council</t>
  </si>
  <si>
    <t>Table 9: National 2 December Attainment - East Ayrshire Council</t>
  </si>
  <si>
    <t>Table 10: National 2 December Attainment - East Dunbartonshire Council</t>
  </si>
  <si>
    <t>Table 11: National 2 December Attainment - East Lothian Council</t>
  </si>
  <si>
    <t>Table 12: National 2 December Attainment - East Renfrewshire Council</t>
  </si>
  <si>
    <t>Table 13: National 2 December Attainment - Falkirk Council</t>
  </si>
  <si>
    <t>Table 14: National 2 December Attainment - Fife Council</t>
  </si>
  <si>
    <t>Table 15: National 2 December Attainment - Highland Council</t>
  </si>
  <si>
    <t>Table 16: National 2 December Attainment - Inverclyde Council</t>
  </si>
  <si>
    <t>Table 17: National 2 December Attainment - Midlothian Council</t>
  </si>
  <si>
    <t>Table 18: National 2 December Attainment - North Ayrshire Council</t>
  </si>
  <si>
    <t>Table 19: National 2 December Attainment - North Lanarkshire Council</t>
  </si>
  <si>
    <t>Table 20: National 2 December Attainment - Orkney Islands Council</t>
  </si>
  <si>
    <t>Table 21: National 2 December Attainment - Perth &amp; Kinross Council</t>
  </si>
  <si>
    <t>Table 22: National 2 December Attainment - Renfrewshire Council</t>
  </si>
  <si>
    <t>Table 23: National 2 December Attainment - Scottish Borders Council</t>
  </si>
  <si>
    <t>Table 24: National 2 December Attainment - Shetland Islands Council</t>
  </si>
  <si>
    <t>Table 25: National 2 December Attainment - South Ayrshire Council</t>
  </si>
  <si>
    <t>Table 26: National 2 December Attainment - South Lanarkshire Council</t>
  </si>
  <si>
    <t>Table 27: National 2 December Attainment - Stirling Council</t>
  </si>
  <si>
    <t>Table 28: National 2 December Attainment - The City of Edinburgh Council</t>
  </si>
  <si>
    <t>Table 29: National 2 December Attainment - The Moray Council</t>
  </si>
  <si>
    <t>Table 30: National 2 December Attainment - West Dunbartonshire Council</t>
  </si>
  <si>
    <t>Table 31: National 2 December Attainment - West Lothian Council</t>
  </si>
  <si>
    <t>Table 32: National 2 December Attainment - Western Isles Council</t>
  </si>
  <si>
    <t>Notes accompanying this release</t>
  </si>
  <si>
    <t>[note 2]</t>
  </si>
  <si>
    <t>[note 3]</t>
  </si>
  <si>
    <t>[note 4]</t>
  </si>
  <si>
    <t>[note 5]</t>
  </si>
  <si>
    <t>The education authority categories used in these statistics result from the related centre types 'Education Authority - Secondary School' and 'Education Authority - Special School'.</t>
  </si>
  <si>
    <t>[note 6]</t>
  </si>
  <si>
    <t>[note 7]</t>
  </si>
  <si>
    <t>[note 8]</t>
  </si>
  <si>
    <t>Figures for courses available in different languages are combined and reported as a single course for reporting purposes. These courses are as follows: Mandarin (Traditional), Mandarin (Simplified) and Cantonese for all levels are reported as Chinese Languages. Mathematics and Matamataig for all levels are reported as Mathematics. Geography and Cruinn-eolas for all levels are reported as Geography. History and Eachdraidh for all levels are reported as History. Modern Studies and Nuadh-Eolas for all levels are reported as Modern Studies. Lifeskills Mathematics and Matamataig Fad-bheatha at National 2 are reported as Lifeskills Mathematics.</t>
  </si>
  <si>
    <t>Attainment Statistics - December 2022 - Education Authority - National 2 presents a summary of entries and attainment for each of the 32 education authorities in Scotland.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</si>
</sst>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rgb="FF000000"/>
      <name val="Arial"/>
    </font>
    <font>
      <b/>
      <sz val="14"/>
      <color rgb="FF000000"/>
      <name val="Arial"/>
    </font>
    <font>
      <u/>
      <sz val="12"/>
      <color rgb="FF0000EE"/>
      <name val="Arial"/>
    </font>
    <font>
      <b/>
      <sz val="12"/>
      <color rgb="FF000000"/>
      <name val="Arial"/>
    </font>
    <font>
      <u/>
      <sz val="12"/>
      <color theme="10"/>
      <name val="Arial"/>
    </font>
  </fonts>
  <fills count="2">
    <fill>
      <patternFill patternType="none"/>
    </fill>
    <fill>
      <patternFill patternType="gray125"/>
    </fill>
  </fills>
  <borders count="3">
    <border>
      <left/>
      <right/>
      <top/>
      <bottom/>
      <diagonal/>
    </border>
    <border>
      <left/>
      <right/>
      <top/>
      <bottom style="thin">
        <color rgb="FF000000"/>
      </bottom>
      <diagonal/>
    </border>
    <border>
      <left/>
      <right/>
      <top style="thin">
        <color rgb="FF000000"/>
      </top>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0" borderId="0" xfId="0" applyFont="1" applyAlignment="1">
      <alignment vertical="center"/>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2" xfId="0" applyBorder="1" applyAlignment="1">
      <alignment horizontal="right"/>
    </xf>
    <xf numFmtId="0" fontId="0" fillId="0" borderId="2" xfId="0" applyBorder="1"/>
    <xf numFmtId="0" fontId="0" fillId="0" borderId="0" xfId="0" applyAlignment="1">
      <alignment vertical="top"/>
    </xf>
    <xf numFmtId="0" fontId="0" fillId="0" borderId="0" xfId="0" applyAlignment="1">
      <alignment vertical="top" wrapText="1"/>
    </xf>
    <xf numFmtId="0" fontId="4" fillId="0" borderId="0" xfId="1" applyAlignment="1">
      <alignment vertical="top" wrapText="1"/>
    </xf>
    <xf numFmtId="0" fontId="0" fillId="0" borderId="0" xfId="0" applyAlignment="1">
      <alignment wrapText="1"/>
    </xf>
  </cellXfs>
  <cellStyles count="2">
    <cellStyle name="Hyperlink" xfId="1" builtinId="8"/>
    <cellStyle name="Normal" xfId="0" builtinId="0"/>
  </cellStyles>
  <dxfs count="3">
    <dxf>
      <alignment horizontal="general" vertical="top" textRotation="0" wrapText="1"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2_december_attainment__aberdeen_city_council" displayName="table_1_national_2_december_attainment__aberdeen_city_council" ref="A3:P21" totalsRowShown="0">
  <tableColumns count="16">
    <tableColumn id="1" xr3:uid="{00000000-0010-0000-0000-000001000000}" name="Subject"/>
    <tableColumn id="2" xr3:uid="{00000000-0010-0000-0000-000002000000}" name="Awarded Count 2022"/>
    <tableColumn id="3" xr3:uid="{00000000-0010-0000-0000-000003000000}" name="Awarded Percentage 2022"/>
    <tableColumn id="4" xr3:uid="{00000000-0010-0000-0000-000004000000}" name="Entries 2022"/>
    <tableColumn id="5" xr3:uid="{00000000-0010-0000-0000-000005000000}" name="Awarded Count 2021"/>
    <tableColumn id="6" xr3:uid="{00000000-0010-0000-0000-000006000000}" name="Awarded Percentage 2021"/>
    <tableColumn id="7" xr3:uid="{00000000-0010-0000-0000-000007000000}" name="Entries 2021"/>
    <tableColumn id="8" xr3:uid="{00000000-0010-0000-0000-000008000000}" name="Awarded Count 2020"/>
    <tableColumn id="9" xr3:uid="{00000000-0010-0000-0000-000009000000}" name="Awarded Percentage 2020"/>
    <tableColumn id="10" xr3:uid="{00000000-0010-0000-0000-00000A000000}" name="Entries 2020"/>
    <tableColumn id="11" xr3:uid="{00000000-0010-0000-0000-00000B000000}" name="Awarded Count 2019"/>
    <tableColumn id="12" xr3:uid="{00000000-0010-0000-0000-00000C000000}" name="Awarded Percentage 2019"/>
    <tableColumn id="13" xr3:uid="{00000000-0010-0000-0000-00000D000000}" name="Entries 2019"/>
    <tableColumn id="14" xr3:uid="{00000000-0010-0000-0000-00000E000000}" name="Awarded Count 2018"/>
    <tableColumn id="15" xr3:uid="{00000000-0010-0000-0000-00000F000000}" name="Awarded Percentage 2018"/>
    <tableColumn id="16" xr3:uid="{00000000-0010-0000-0000-000010000000}" name="Entries 2018"/>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national_2_december_attainment__east_dunbartonshire_council" displayName="table_10_national_2_december_attainment__east_dunbartonshire_council" ref="A3:P21" totalsRowShown="0">
  <tableColumns count="16">
    <tableColumn id="1" xr3:uid="{00000000-0010-0000-0900-000001000000}" name="Subject"/>
    <tableColumn id="2" xr3:uid="{00000000-0010-0000-0900-000002000000}" name="Awarded Count 2022"/>
    <tableColumn id="3" xr3:uid="{00000000-0010-0000-0900-000003000000}" name="Awarded Percentage 2022"/>
    <tableColumn id="4" xr3:uid="{00000000-0010-0000-0900-000004000000}" name="Entries 2022"/>
    <tableColumn id="5" xr3:uid="{00000000-0010-0000-0900-000005000000}" name="Awarded Count 2021"/>
    <tableColumn id="6" xr3:uid="{00000000-0010-0000-0900-000006000000}" name="Awarded Percentage 2021"/>
    <tableColumn id="7" xr3:uid="{00000000-0010-0000-0900-000007000000}" name="Entries 2021"/>
    <tableColumn id="8" xr3:uid="{00000000-0010-0000-0900-000008000000}" name="Awarded Count 2020"/>
    <tableColumn id="9" xr3:uid="{00000000-0010-0000-0900-000009000000}" name="Awarded Percentage 2020"/>
    <tableColumn id="10" xr3:uid="{00000000-0010-0000-0900-00000A000000}" name="Entries 2020"/>
    <tableColumn id="11" xr3:uid="{00000000-0010-0000-0900-00000B000000}" name="Awarded Count 2019"/>
    <tableColumn id="12" xr3:uid="{00000000-0010-0000-0900-00000C000000}" name="Awarded Percentage 2019"/>
    <tableColumn id="13" xr3:uid="{00000000-0010-0000-0900-00000D000000}" name="Entries 2019"/>
    <tableColumn id="14" xr3:uid="{00000000-0010-0000-0900-00000E000000}" name="Awarded Count 2018"/>
    <tableColumn id="15" xr3:uid="{00000000-0010-0000-0900-00000F000000}" name="Awarded Percentage 2018"/>
    <tableColumn id="16" xr3:uid="{00000000-0010-0000-0900-000010000000}" name="Entries 2018"/>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national_2_december_attainment__east_lothian_council" displayName="table_11_national_2_december_attainment__east_lothian_council" ref="A3:P21" totalsRowShown="0">
  <tableColumns count="16">
    <tableColumn id="1" xr3:uid="{00000000-0010-0000-0A00-000001000000}" name="Subject"/>
    <tableColumn id="2" xr3:uid="{00000000-0010-0000-0A00-000002000000}" name="Awarded Count 2022"/>
    <tableColumn id="3" xr3:uid="{00000000-0010-0000-0A00-000003000000}" name="Awarded Percentage 2022"/>
    <tableColumn id="4" xr3:uid="{00000000-0010-0000-0A00-000004000000}" name="Entries 2022"/>
    <tableColumn id="5" xr3:uid="{00000000-0010-0000-0A00-000005000000}" name="Awarded Count 2021"/>
    <tableColumn id="6" xr3:uid="{00000000-0010-0000-0A00-000006000000}" name="Awarded Percentage 2021"/>
    <tableColumn id="7" xr3:uid="{00000000-0010-0000-0A00-000007000000}" name="Entries 2021"/>
    <tableColumn id="8" xr3:uid="{00000000-0010-0000-0A00-000008000000}" name="Awarded Count 2020"/>
    <tableColumn id="9" xr3:uid="{00000000-0010-0000-0A00-000009000000}" name="Awarded Percentage 2020"/>
    <tableColumn id="10" xr3:uid="{00000000-0010-0000-0A00-00000A000000}" name="Entries 2020"/>
    <tableColumn id="11" xr3:uid="{00000000-0010-0000-0A00-00000B000000}" name="Awarded Count 2019"/>
    <tableColumn id="12" xr3:uid="{00000000-0010-0000-0A00-00000C000000}" name="Awarded Percentage 2019"/>
    <tableColumn id="13" xr3:uid="{00000000-0010-0000-0A00-00000D000000}" name="Entries 2019"/>
    <tableColumn id="14" xr3:uid="{00000000-0010-0000-0A00-00000E000000}" name="Awarded Count 2018"/>
    <tableColumn id="15" xr3:uid="{00000000-0010-0000-0A00-00000F000000}" name="Awarded Percentage 2018"/>
    <tableColumn id="16" xr3:uid="{00000000-0010-0000-0A00-000010000000}" name="Entries 2018"/>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national_2_december_attainment__east_renfrewshire_council" displayName="table_12_national_2_december_attainment__east_renfrewshire_council" ref="A3:P21" totalsRowShown="0">
  <tableColumns count="16">
    <tableColumn id="1" xr3:uid="{00000000-0010-0000-0B00-000001000000}" name="Subject"/>
    <tableColumn id="2" xr3:uid="{00000000-0010-0000-0B00-000002000000}" name="Awarded Count 2022"/>
    <tableColumn id="3" xr3:uid="{00000000-0010-0000-0B00-000003000000}" name="Awarded Percentage 2022"/>
    <tableColumn id="4" xr3:uid="{00000000-0010-0000-0B00-000004000000}" name="Entries 2022"/>
    <tableColumn id="5" xr3:uid="{00000000-0010-0000-0B00-000005000000}" name="Awarded Count 2021"/>
    <tableColumn id="6" xr3:uid="{00000000-0010-0000-0B00-000006000000}" name="Awarded Percentage 2021"/>
    <tableColumn id="7" xr3:uid="{00000000-0010-0000-0B00-000007000000}" name="Entries 2021"/>
    <tableColumn id="8" xr3:uid="{00000000-0010-0000-0B00-000008000000}" name="Awarded Count 2020"/>
    <tableColumn id="9" xr3:uid="{00000000-0010-0000-0B00-000009000000}" name="Awarded Percentage 2020"/>
    <tableColumn id="10" xr3:uid="{00000000-0010-0000-0B00-00000A000000}" name="Entries 2020"/>
    <tableColumn id="11" xr3:uid="{00000000-0010-0000-0B00-00000B000000}" name="Awarded Count 2019"/>
    <tableColumn id="12" xr3:uid="{00000000-0010-0000-0B00-00000C000000}" name="Awarded Percentage 2019"/>
    <tableColumn id="13" xr3:uid="{00000000-0010-0000-0B00-00000D000000}" name="Entries 2019"/>
    <tableColumn id="14" xr3:uid="{00000000-0010-0000-0B00-00000E000000}" name="Awarded Count 2018"/>
    <tableColumn id="15" xr3:uid="{00000000-0010-0000-0B00-00000F000000}" name="Awarded Percentage 2018"/>
    <tableColumn id="16" xr3:uid="{00000000-0010-0000-0B00-000010000000}" name="Entries 2018"/>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3_national_2_december_attainment__falkirk_council" displayName="table_13_national_2_december_attainment__falkirk_council" ref="A3:P21" totalsRowShown="0">
  <tableColumns count="16">
    <tableColumn id="1" xr3:uid="{00000000-0010-0000-0C00-000001000000}" name="Subject"/>
    <tableColumn id="2" xr3:uid="{00000000-0010-0000-0C00-000002000000}" name="Awarded Count 2022"/>
    <tableColumn id="3" xr3:uid="{00000000-0010-0000-0C00-000003000000}" name="Awarded Percentage 2022"/>
    <tableColumn id="4" xr3:uid="{00000000-0010-0000-0C00-000004000000}" name="Entries 2022"/>
    <tableColumn id="5" xr3:uid="{00000000-0010-0000-0C00-000005000000}" name="Awarded Count 2021"/>
    <tableColumn id="6" xr3:uid="{00000000-0010-0000-0C00-000006000000}" name="Awarded Percentage 2021"/>
    <tableColumn id="7" xr3:uid="{00000000-0010-0000-0C00-000007000000}" name="Entries 2021"/>
    <tableColumn id="8" xr3:uid="{00000000-0010-0000-0C00-000008000000}" name="Awarded Count 2020"/>
    <tableColumn id="9" xr3:uid="{00000000-0010-0000-0C00-000009000000}" name="Awarded Percentage 2020"/>
    <tableColumn id="10" xr3:uid="{00000000-0010-0000-0C00-00000A000000}" name="Entries 2020"/>
    <tableColumn id="11" xr3:uid="{00000000-0010-0000-0C00-00000B000000}" name="Awarded Count 2019"/>
    <tableColumn id="12" xr3:uid="{00000000-0010-0000-0C00-00000C000000}" name="Awarded Percentage 2019"/>
    <tableColumn id="13" xr3:uid="{00000000-0010-0000-0C00-00000D000000}" name="Entries 2019"/>
    <tableColumn id="14" xr3:uid="{00000000-0010-0000-0C00-00000E000000}" name="Awarded Count 2018"/>
    <tableColumn id="15" xr3:uid="{00000000-0010-0000-0C00-00000F000000}" name="Awarded Percentage 2018"/>
    <tableColumn id="16" xr3:uid="{00000000-0010-0000-0C00-000010000000}" name="Entries 2018"/>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4_national_2_december_attainment__fife_council" displayName="table_14_national_2_december_attainment__fife_council" ref="A3:P21" totalsRowShown="0">
  <tableColumns count="16">
    <tableColumn id="1" xr3:uid="{00000000-0010-0000-0D00-000001000000}" name="Subject"/>
    <tableColumn id="2" xr3:uid="{00000000-0010-0000-0D00-000002000000}" name="Awarded Count 2022"/>
    <tableColumn id="3" xr3:uid="{00000000-0010-0000-0D00-000003000000}" name="Awarded Percentage 2022"/>
    <tableColumn id="4" xr3:uid="{00000000-0010-0000-0D00-000004000000}" name="Entries 2022"/>
    <tableColumn id="5" xr3:uid="{00000000-0010-0000-0D00-000005000000}" name="Awarded Count 2021"/>
    <tableColumn id="6" xr3:uid="{00000000-0010-0000-0D00-000006000000}" name="Awarded Percentage 2021"/>
    <tableColumn id="7" xr3:uid="{00000000-0010-0000-0D00-000007000000}" name="Entries 2021"/>
    <tableColumn id="8" xr3:uid="{00000000-0010-0000-0D00-000008000000}" name="Awarded Count 2020"/>
    <tableColumn id="9" xr3:uid="{00000000-0010-0000-0D00-000009000000}" name="Awarded Percentage 2020"/>
    <tableColumn id="10" xr3:uid="{00000000-0010-0000-0D00-00000A000000}" name="Entries 2020"/>
    <tableColumn id="11" xr3:uid="{00000000-0010-0000-0D00-00000B000000}" name="Awarded Count 2019"/>
    <tableColumn id="12" xr3:uid="{00000000-0010-0000-0D00-00000C000000}" name="Awarded Percentage 2019"/>
    <tableColumn id="13" xr3:uid="{00000000-0010-0000-0D00-00000D000000}" name="Entries 2019"/>
    <tableColumn id="14" xr3:uid="{00000000-0010-0000-0D00-00000E000000}" name="Awarded Count 2018"/>
    <tableColumn id="15" xr3:uid="{00000000-0010-0000-0D00-00000F000000}" name="Awarded Percentage 2018"/>
    <tableColumn id="16" xr3:uid="{00000000-0010-0000-0D00-000010000000}" name="Entries 2018"/>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5_national_2_december_attainment__highland_council" displayName="table_15_national_2_december_attainment__highland_council" ref="A3:P21" totalsRowShown="0">
  <tableColumns count="16">
    <tableColumn id="1" xr3:uid="{00000000-0010-0000-0E00-000001000000}" name="Subject"/>
    <tableColumn id="2" xr3:uid="{00000000-0010-0000-0E00-000002000000}" name="Awarded Count 2022"/>
    <tableColumn id="3" xr3:uid="{00000000-0010-0000-0E00-000003000000}" name="Awarded Percentage 2022"/>
    <tableColumn id="4" xr3:uid="{00000000-0010-0000-0E00-000004000000}" name="Entries 2022"/>
    <tableColumn id="5" xr3:uid="{00000000-0010-0000-0E00-000005000000}" name="Awarded Count 2021"/>
    <tableColumn id="6" xr3:uid="{00000000-0010-0000-0E00-000006000000}" name="Awarded Percentage 2021"/>
    <tableColumn id="7" xr3:uid="{00000000-0010-0000-0E00-000007000000}" name="Entries 2021"/>
    <tableColumn id="8" xr3:uid="{00000000-0010-0000-0E00-000008000000}" name="Awarded Count 2020"/>
    <tableColumn id="9" xr3:uid="{00000000-0010-0000-0E00-000009000000}" name="Awarded Percentage 2020"/>
    <tableColumn id="10" xr3:uid="{00000000-0010-0000-0E00-00000A000000}" name="Entries 2020"/>
    <tableColumn id="11" xr3:uid="{00000000-0010-0000-0E00-00000B000000}" name="Awarded Count 2019"/>
    <tableColumn id="12" xr3:uid="{00000000-0010-0000-0E00-00000C000000}" name="Awarded Percentage 2019"/>
    <tableColumn id="13" xr3:uid="{00000000-0010-0000-0E00-00000D000000}" name="Entries 2019"/>
    <tableColumn id="14" xr3:uid="{00000000-0010-0000-0E00-00000E000000}" name="Awarded Count 2018"/>
    <tableColumn id="15" xr3:uid="{00000000-0010-0000-0E00-00000F000000}" name="Awarded Percentage 2018"/>
    <tableColumn id="16" xr3:uid="{00000000-0010-0000-0E00-000010000000}" name="Entries 2018"/>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6_national_2_december_attainment__inverclyde_council" displayName="table_16_national_2_december_attainment__inverclyde_council" ref="A3:P21" totalsRowShown="0">
  <tableColumns count="16">
    <tableColumn id="1" xr3:uid="{00000000-0010-0000-0F00-000001000000}" name="Subject"/>
    <tableColumn id="2" xr3:uid="{00000000-0010-0000-0F00-000002000000}" name="Awarded Count 2022"/>
    <tableColumn id="3" xr3:uid="{00000000-0010-0000-0F00-000003000000}" name="Awarded Percentage 2022"/>
    <tableColumn id="4" xr3:uid="{00000000-0010-0000-0F00-000004000000}" name="Entries 2022"/>
    <tableColumn id="5" xr3:uid="{00000000-0010-0000-0F00-000005000000}" name="Awarded Count 2021"/>
    <tableColumn id="6" xr3:uid="{00000000-0010-0000-0F00-000006000000}" name="Awarded Percentage 2021"/>
    <tableColumn id="7" xr3:uid="{00000000-0010-0000-0F00-000007000000}" name="Entries 2021"/>
    <tableColumn id="8" xr3:uid="{00000000-0010-0000-0F00-000008000000}" name="Awarded Count 2020"/>
    <tableColumn id="9" xr3:uid="{00000000-0010-0000-0F00-000009000000}" name="Awarded Percentage 2020"/>
    <tableColumn id="10" xr3:uid="{00000000-0010-0000-0F00-00000A000000}" name="Entries 2020"/>
    <tableColumn id="11" xr3:uid="{00000000-0010-0000-0F00-00000B000000}" name="Awarded Count 2019"/>
    <tableColumn id="12" xr3:uid="{00000000-0010-0000-0F00-00000C000000}" name="Awarded Percentage 2019"/>
    <tableColumn id="13" xr3:uid="{00000000-0010-0000-0F00-00000D000000}" name="Entries 2019"/>
    <tableColumn id="14" xr3:uid="{00000000-0010-0000-0F00-00000E000000}" name="Awarded Count 2018"/>
    <tableColumn id="15" xr3:uid="{00000000-0010-0000-0F00-00000F000000}" name="Awarded Percentage 2018"/>
    <tableColumn id="16" xr3:uid="{00000000-0010-0000-0F00-000010000000}" name="Entries 2018"/>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7_national_2_december_attainment__midlothian_council" displayName="table_17_national_2_december_attainment__midlothian_council" ref="A3:P21" totalsRowShown="0">
  <tableColumns count="16">
    <tableColumn id="1" xr3:uid="{00000000-0010-0000-1000-000001000000}" name="Subject"/>
    <tableColumn id="2" xr3:uid="{00000000-0010-0000-1000-000002000000}" name="Awarded Count 2022"/>
    <tableColumn id="3" xr3:uid="{00000000-0010-0000-1000-000003000000}" name="Awarded Percentage 2022"/>
    <tableColumn id="4" xr3:uid="{00000000-0010-0000-1000-000004000000}" name="Entries 2022"/>
    <tableColumn id="5" xr3:uid="{00000000-0010-0000-1000-000005000000}" name="Awarded Count 2021"/>
    <tableColumn id="6" xr3:uid="{00000000-0010-0000-1000-000006000000}" name="Awarded Percentage 2021"/>
    <tableColumn id="7" xr3:uid="{00000000-0010-0000-1000-000007000000}" name="Entries 2021"/>
    <tableColumn id="8" xr3:uid="{00000000-0010-0000-1000-000008000000}" name="Awarded Count 2020"/>
    <tableColumn id="9" xr3:uid="{00000000-0010-0000-1000-000009000000}" name="Awarded Percentage 2020"/>
    <tableColumn id="10" xr3:uid="{00000000-0010-0000-1000-00000A000000}" name="Entries 2020"/>
    <tableColumn id="11" xr3:uid="{00000000-0010-0000-1000-00000B000000}" name="Awarded Count 2019"/>
    <tableColumn id="12" xr3:uid="{00000000-0010-0000-1000-00000C000000}" name="Awarded Percentage 2019"/>
    <tableColumn id="13" xr3:uid="{00000000-0010-0000-1000-00000D000000}" name="Entries 2019"/>
    <tableColumn id="14" xr3:uid="{00000000-0010-0000-1000-00000E000000}" name="Awarded Count 2018"/>
    <tableColumn id="15" xr3:uid="{00000000-0010-0000-1000-00000F000000}" name="Awarded Percentage 2018"/>
    <tableColumn id="16" xr3:uid="{00000000-0010-0000-1000-000010000000}" name="Entries 2018"/>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8_national_2_december_attainment__north_ayrshire_council" displayName="table_18_national_2_december_attainment__north_ayrshire_council" ref="A3:P21" totalsRowShown="0">
  <tableColumns count="16">
    <tableColumn id="1" xr3:uid="{00000000-0010-0000-1100-000001000000}" name="Subject"/>
    <tableColumn id="2" xr3:uid="{00000000-0010-0000-1100-000002000000}" name="Awarded Count 2022"/>
    <tableColumn id="3" xr3:uid="{00000000-0010-0000-1100-000003000000}" name="Awarded Percentage 2022"/>
    <tableColumn id="4" xr3:uid="{00000000-0010-0000-1100-000004000000}" name="Entries 2022"/>
    <tableColumn id="5" xr3:uid="{00000000-0010-0000-1100-000005000000}" name="Awarded Count 2021"/>
    <tableColumn id="6" xr3:uid="{00000000-0010-0000-1100-000006000000}" name="Awarded Percentage 2021"/>
    <tableColumn id="7" xr3:uid="{00000000-0010-0000-1100-000007000000}" name="Entries 2021"/>
    <tableColumn id="8" xr3:uid="{00000000-0010-0000-1100-000008000000}" name="Awarded Count 2020"/>
    <tableColumn id="9" xr3:uid="{00000000-0010-0000-1100-000009000000}" name="Awarded Percentage 2020"/>
    <tableColumn id="10" xr3:uid="{00000000-0010-0000-1100-00000A000000}" name="Entries 2020"/>
    <tableColumn id="11" xr3:uid="{00000000-0010-0000-1100-00000B000000}" name="Awarded Count 2019"/>
    <tableColumn id="12" xr3:uid="{00000000-0010-0000-1100-00000C000000}" name="Awarded Percentage 2019"/>
    <tableColumn id="13" xr3:uid="{00000000-0010-0000-1100-00000D000000}" name="Entries 2019"/>
    <tableColumn id="14" xr3:uid="{00000000-0010-0000-1100-00000E000000}" name="Awarded Count 2018"/>
    <tableColumn id="15" xr3:uid="{00000000-0010-0000-1100-00000F000000}" name="Awarded Percentage 2018"/>
    <tableColumn id="16" xr3:uid="{00000000-0010-0000-1100-000010000000}" name="Entries 2018"/>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9_national_2_december_attainment__north_lanarkshire_council" displayName="table_19_national_2_december_attainment__north_lanarkshire_council" ref="A3:P21" totalsRowShown="0">
  <tableColumns count="16">
    <tableColumn id="1" xr3:uid="{00000000-0010-0000-1200-000001000000}" name="Subject"/>
    <tableColumn id="2" xr3:uid="{00000000-0010-0000-1200-000002000000}" name="Awarded Count 2022"/>
    <tableColumn id="3" xr3:uid="{00000000-0010-0000-1200-000003000000}" name="Awarded Percentage 2022"/>
    <tableColumn id="4" xr3:uid="{00000000-0010-0000-1200-000004000000}" name="Entries 2022"/>
    <tableColumn id="5" xr3:uid="{00000000-0010-0000-1200-000005000000}" name="Awarded Count 2021"/>
    <tableColumn id="6" xr3:uid="{00000000-0010-0000-1200-000006000000}" name="Awarded Percentage 2021"/>
    <tableColumn id="7" xr3:uid="{00000000-0010-0000-1200-000007000000}" name="Entries 2021"/>
    <tableColumn id="8" xr3:uid="{00000000-0010-0000-1200-000008000000}" name="Awarded Count 2020"/>
    <tableColumn id="9" xr3:uid="{00000000-0010-0000-1200-000009000000}" name="Awarded Percentage 2020"/>
    <tableColumn id="10" xr3:uid="{00000000-0010-0000-1200-00000A000000}" name="Entries 2020"/>
    <tableColumn id="11" xr3:uid="{00000000-0010-0000-1200-00000B000000}" name="Awarded Count 2019"/>
    <tableColumn id="12" xr3:uid="{00000000-0010-0000-1200-00000C000000}" name="Awarded Percentage 2019"/>
    <tableColumn id="13" xr3:uid="{00000000-0010-0000-1200-00000D000000}" name="Entries 2019"/>
    <tableColumn id="14" xr3:uid="{00000000-0010-0000-1200-00000E000000}" name="Awarded Count 2018"/>
    <tableColumn id="15" xr3:uid="{00000000-0010-0000-1200-00000F000000}" name="Awarded Percentage 2018"/>
    <tableColumn id="16" xr3:uid="{00000000-0010-0000-1200-000010000000}" name="Entries 2018"/>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2_december_attainment__aberdeenshire_council" displayName="table_2_national_2_december_attainment__aberdeenshire_council" ref="A3:P21" totalsRowShown="0">
  <tableColumns count="16">
    <tableColumn id="1" xr3:uid="{00000000-0010-0000-0100-000001000000}" name="Subject"/>
    <tableColumn id="2" xr3:uid="{00000000-0010-0000-0100-000002000000}" name="Awarded Count 2022"/>
    <tableColumn id="3" xr3:uid="{00000000-0010-0000-0100-000003000000}" name="Awarded Percentage 2022"/>
    <tableColumn id="4" xr3:uid="{00000000-0010-0000-0100-000004000000}" name="Entries 2022"/>
    <tableColumn id="5" xr3:uid="{00000000-0010-0000-0100-000005000000}" name="Awarded Count 2021"/>
    <tableColumn id="6" xr3:uid="{00000000-0010-0000-0100-000006000000}" name="Awarded Percentage 2021"/>
    <tableColumn id="7" xr3:uid="{00000000-0010-0000-0100-000007000000}" name="Entries 2021"/>
    <tableColumn id="8" xr3:uid="{00000000-0010-0000-0100-000008000000}" name="Awarded Count 2020"/>
    <tableColumn id="9" xr3:uid="{00000000-0010-0000-0100-000009000000}" name="Awarded Percentage 2020"/>
    <tableColumn id="10" xr3:uid="{00000000-0010-0000-0100-00000A000000}" name="Entries 2020"/>
    <tableColumn id="11" xr3:uid="{00000000-0010-0000-0100-00000B000000}" name="Awarded Count 2019"/>
    <tableColumn id="12" xr3:uid="{00000000-0010-0000-0100-00000C000000}" name="Awarded Percentage 2019"/>
    <tableColumn id="13" xr3:uid="{00000000-0010-0000-0100-00000D000000}" name="Entries 2019"/>
    <tableColumn id="14" xr3:uid="{00000000-0010-0000-0100-00000E000000}" name="Awarded Count 2018"/>
    <tableColumn id="15" xr3:uid="{00000000-0010-0000-0100-00000F000000}" name="Awarded Percentage 2018"/>
    <tableColumn id="16" xr3:uid="{00000000-0010-0000-0100-000010000000}" name="Entries 2018"/>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0_national_2_december_attainment__orkney_islands_council" displayName="table_20_national_2_december_attainment__orkney_islands_council" ref="A3:P21" totalsRowShown="0">
  <tableColumns count="16">
    <tableColumn id="1" xr3:uid="{00000000-0010-0000-1300-000001000000}" name="Subject"/>
    <tableColumn id="2" xr3:uid="{00000000-0010-0000-1300-000002000000}" name="Awarded Count 2022"/>
    <tableColumn id="3" xr3:uid="{00000000-0010-0000-1300-000003000000}" name="Awarded Percentage 2022"/>
    <tableColumn id="4" xr3:uid="{00000000-0010-0000-1300-000004000000}" name="Entries 2022"/>
    <tableColumn id="5" xr3:uid="{00000000-0010-0000-1300-000005000000}" name="Awarded Count 2021"/>
    <tableColumn id="6" xr3:uid="{00000000-0010-0000-1300-000006000000}" name="Awarded Percentage 2021"/>
    <tableColumn id="7" xr3:uid="{00000000-0010-0000-1300-000007000000}" name="Entries 2021"/>
    <tableColumn id="8" xr3:uid="{00000000-0010-0000-1300-000008000000}" name="Awarded Count 2020"/>
    <tableColumn id="9" xr3:uid="{00000000-0010-0000-1300-000009000000}" name="Awarded Percentage 2020"/>
    <tableColumn id="10" xr3:uid="{00000000-0010-0000-1300-00000A000000}" name="Entries 2020"/>
    <tableColumn id="11" xr3:uid="{00000000-0010-0000-1300-00000B000000}" name="Awarded Count 2019"/>
    <tableColumn id="12" xr3:uid="{00000000-0010-0000-1300-00000C000000}" name="Awarded Percentage 2019"/>
    <tableColumn id="13" xr3:uid="{00000000-0010-0000-1300-00000D000000}" name="Entries 2019"/>
    <tableColumn id="14" xr3:uid="{00000000-0010-0000-1300-00000E000000}" name="Awarded Count 2018"/>
    <tableColumn id="15" xr3:uid="{00000000-0010-0000-1300-00000F000000}" name="Awarded Percentage 2018"/>
    <tableColumn id="16" xr3:uid="{00000000-0010-0000-1300-000010000000}" name="Entries 2018"/>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1_national_2_december_attainment__perth__kinross_council" displayName="table_21_national_2_december_attainment__perth__kinross_council" ref="A3:P21" totalsRowShown="0">
  <tableColumns count="16">
    <tableColumn id="1" xr3:uid="{00000000-0010-0000-1400-000001000000}" name="Subject"/>
    <tableColumn id="2" xr3:uid="{00000000-0010-0000-1400-000002000000}" name="Awarded Count 2022"/>
    <tableColumn id="3" xr3:uid="{00000000-0010-0000-1400-000003000000}" name="Awarded Percentage 2022"/>
    <tableColumn id="4" xr3:uid="{00000000-0010-0000-1400-000004000000}" name="Entries 2022"/>
    <tableColumn id="5" xr3:uid="{00000000-0010-0000-1400-000005000000}" name="Awarded Count 2021"/>
    <tableColumn id="6" xr3:uid="{00000000-0010-0000-1400-000006000000}" name="Awarded Percentage 2021"/>
    <tableColumn id="7" xr3:uid="{00000000-0010-0000-1400-000007000000}" name="Entries 2021"/>
    <tableColumn id="8" xr3:uid="{00000000-0010-0000-1400-000008000000}" name="Awarded Count 2020"/>
    <tableColumn id="9" xr3:uid="{00000000-0010-0000-1400-000009000000}" name="Awarded Percentage 2020"/>
    <tableColumn id="10" xr3:uid="{00000000-0010-0000-1400-00000A000000}" name="Entries 2020"/>
    <tableColumn id="11" xr3:uid="{00000000-0010-0000-1400-00000B000000}" name="Awarded Count 2019"/>
    <tableColumn id="12" xr3:uid="{00000000-0010-0000-1400-00000C000000}" name="Awarded Percentage 2019"/>
    <tableColumn id="13" xr3:uid="{00000000-0010-0000-1400-00000D000000}" name="Entries 2019"/>
    <tableColumn id="14" xr3:uid="{00000000-0010-0000-1400-00000E000000}" name="Awarded Count 2018"/>
    <tableColumn id="15" xr3:uid="{00000000-0010-0000-1400-00000F000000}" name="Awarded Percentage 2018"/>
    <tableColumn id="16" xr3:uid="{00000000-0010-0000-1400-000010000000}" name="Entries 2018"/>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2_national_2_december_attainment__renfrewshire_council" displayName="table_22_national_2_december_attainment__renfrewshire_council" ref="A3:P21" totalsRowShown="0">
  <tableColumns count="16">
    <tableColumn id="1" xr3:uid="{00000000-0010-0000-1500-000001000000}" name="Subject"/>
    <tableColumn id="2" xr3:uid="{00000000-0010-0000-1500-000002000000}" name="Awarded Count 2022"/>
    <tableColumn id="3" xr3:uid="{00000000-0010-0000-1500-000003000000}" name="Awarded Percentage 2022"/>
    <tableColumn id="4" xr3:uid="{00000000-0010-0000-1500-000004000000}" name="Entries 2022"/>
    <tableColumn id="5" xr3:uid="{00000000-0010-0000-1500-000005000000}" name="Awarded Count 2021"/>
    <tableColumn id="6" xr3:uid="{00000000-0010-0000-1500-000006000000}" name="Awarded Percentage 2021"/>
    <tableColumn id="7" xr3:uid="{00000000-0010-0000-1500-000007000000}" name="Entries 2021"/>
    <tableColumn id="8" xr3:uid="{00000000-0010-0000-1500-000008000000}" name="Awarded Count 2020"/>
    <tableColumn id="9" xr3:uid="{00000000-0010-0000-1500-000009000000}" name="Awarded Percentage 2020"/>
    <tableColumn id="10" xr3:uid="{00000000-0010-0000-1500-00000A000000}" name="Entries 2020"/>
    <tableColumn id="11" xr3:uid="{00000000-0010-0000-1500-00000B000000}" name="Awarded Count 2019"/>
    <tableColumn id="12" xr3:uid="{00000000-0010-0000-1500-00000C000000}" name="Awarded Percentage 2019"/>
    <tableColumn id="13" xr3:uid="{00000000-0010-0000-1500-00000D000000}" name="Entries 2019"/>
    <tableColumn id="14" xr3:uid="{00000000-0010-0000-1500-00000E000000}" name="Awarded Count 2018"/>
    <tableColumn id="15" xr3:uid="{00000000-0010-0000-1500-00000F000000}" name="Awarded Percentage 2018"/>
    <tableColumn id="16" xr3:uid="{00000000-0010-0000-1500-000010000000}" name="Entries 2018"/>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3_national_2_december_attainment__scottish_borders_council" displayName="table_23_national_2_december_attainment__scottish_borders_council" ref="A3:P21" totalsRowShown="0">
  <tableColumns count="16">
    <tableColumn id="1" xr3:uid="{00000000-0010-0000-1600-000001000000}" name="Subject"/>
    <tableColumn id="2" xr3:uid="{00000000-0010-0000-1600-000002000000}" name="Awarded Count 2022"/>
    <tableColumn id="3" xr3:uid="{00000000-0010-0000-1600-000003000000}" name="Awarded Percentage 2022"/>
    <tableColumn id="4" xr3:uid="{00000000-0010-0000-1600-000004000000}" name="Entries 2022"/>
    <tableColumn id="5" xr3:uid="{00000000-0010-0000-1600-000005000000}" name="Awarded Count 2021"/>
    <tableColumn id="6" xr3:uid="{00000000-0010-0000-1600-000006000000}" name="Awarded Percentage 2021"/>
    <tableColumn id="7" xr3:uid="{00000000-0010-0000-1600-000007000000}" name="Entries 2021"/>
    <tableColumn id="8" xr3:uid="{00000000-0010-0000-1600-000008000000}" name="Awarded Count 2020"/>
    <tableColumn id="9" xr3:uid="{00000000-0010-0000-1600-000009000000}" name="Awarded Percentage 2020"/>
    <tableColumn id="10" xr3:uid="{00000000-0010-0000-1600-00000A000000}" name="Entries 2020"/>
    <tableColumn id="11" xr3:uid="{00000000-0010-0000-1600-00000B000000}" name="Awarded Count 2019"/>
    <tableColumn id="12" xr3:uid="{00000000-0010-0000-1600-00000C000000}" name="Awarded Percentage 2019"/>
    <tableColumn id="13" xr3:uid="{00000000-0010-0000-1600-00000D000000}" name="Entries 2019"/>
    <tableColumn id="14" xr3:uid="{00000000-0010-0000-1600-00000E000000}" name="Awarded Count 2018"/>
    <tableColumn id="15" xr3:uid="{00000000-0010-0000-1600-00000F000000}" name="Awarded Percentage 2018"/>
    <tableColumn id="16" xr3:uid="{00000000-0010-0000-1600-000010000000}" name="Entries 2018"/>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4_national_2_december_attainment__shetland_islands_council" displayName="table_24_national_2_december_attainment__shetland_islands_council" ref="A3:P21" totalsRowShown="0">
  <tableColumns count="16">
    <tableColumn id="1" xr3:uid="{00000000-0010-0000-1700-000001000000}" name="Subject"/>
    <tableColumn id="2" xr3:uid="{00000000-0010-0000-1700-000002000000}" name="Awarded Count 2022"/>
    <tableColumn id="3" xr3:uid="{00000000-0010-0000-1700-000003000000}" name="Awarded Percentage 2022"/>
    <tableColumn id="4" xr3:uid="{00000000-0010-0000-1700-000004000000}" name="Entries 2022"/>
    <tableColumn id="5" xr3:uid="{00000000-0010-0000-1700-000005000000}" name="Awarded Count 2021"/>
    <tableColumn id="6" xr3:uid="{00000000-0010-0000-1700-000006000000}" name="Awarded Percentage 2021"/>
    <tableColumn id="7" xr3:uid="{00000000-0010-0000-1700-000007000000}" name="Entries 2021"/>
    <tableColumn id="8" xr3:uid="{00000000-0010-0000-1700-000008000000}" name="Awarded Count 2020"/>
    <tableColumn id="9" xr3:uid="{00000000-0010-0000-1700-000009000000}" name="Awarded Percentage 2020"/>
    <tableColumn id="10" xr3:uid="{00000000-0010-0000-1700-00000A000000}" name="Entries 2020"/>
    <tableColumn id="11" xr3:uid="{00000000-0010-0000-1700-00000B000000}" name="Awarded Count 2019"/>
    <tableColumn id="12" xr3:uid="{00000000-0010-0000-1700-00000C000000}" name="Awarded Percentage 2019"/>
    <tableColumn id="13" xr3:uid="{00000000-0010-0000-1700-00000D000000}" name="Entries 2019"/>
    <tableColumn id="14" xr3:uid="{00000000-0010-0000-1700-00000E000000}" name="Awarded Count 2018"/>
    <tableColumn id="15" xr3:uid="{00000000-0010-0000-1700-00000F000000}" name="Awarded Percentage 2018"/>
    <tableColumn id="16" xr3:uid="{00000000-0010-0000-1700-000010000000}" name="Entries 2018"/>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5_national_2_december_attainment__south_ayrshire_council" displayName="table_25_national_2_december_attainment__south_ayrshire_council" ref="A3:P21" totalsRowShown="0">
  <tableColumns count="16">
    <tableColumn id="1" xr3:uid="{00000000-0010-0000-1800-000001000000}" name="Subject"/>
    <tableColumn id="2" xr3:uid="{00000000-0010-0000-1800-000002000000}" name="Awarded Count 2022"/>
    <tableColumn id="3" xr3:uid="{00000000-0010-0000-1800-000003000000}" name="Awarded Percentage 2022"/>
    <tableColumn id="4" xr3:uid="{00000000-0010-0000-1800-000004000000}" name="Entries 2022"/>
    <tableColumn id="5" xr3:uid="{00000000-0010-0000-1800-000005000000}" name="Awarded Count 2021"/>
    <tableColumn id="6" xr3:uid="{00000000-0010-0000-1800-000006000000}" name="Awarded Percentage 2021"/>
    <tableColumn id="7" xr3:uid="{00000000-0010-0000-1800-000007000000}" name="Entries 2021"/>
    <tableColumn id="8" xr3:uid="{00000000-0010-0000-1800-000008000000}" name="Awarded Count 2020"/>
    <tableColumn id="9" xr3:uid="{00000000-0010-0000-1800-000009000000}" name="Awarded Percentage 2020"/>
    <tableColumn id="10" xr3:uid="{00000000-0010-0000-1800-00000A000000}" name="Entries 2020"/>
    <tableColumn id="11" xr3:uid="{00000000-0010-0000-1800-00000B000000}" name="Awarded Count 2019"/>
    <tableColumn id="12" xr3:uid="{00000000-0010-0000-1800-00000C000000}" name="Awarded Percentage 2019"/>
    <tableColumn id="13" xr3:uid="{00000000-0010-0000-1800-00000D000000}" name="Entries 2019"/>
    <tableColumn id="14" xr3:uid="{00000000-0010-0000-1800-00000E000000}" name="Awarded Count 2018"/>
    <tableColumn id="15" xr3:uid="{00000000-0010-0000-1800-00000F000000}" name="Awarded Percentage 2018"/>
    <tableColumn id="16" xr3:uid="{00000000-0010-0000-1800-000010000000}" name="Entries 2018"/>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6_national_2_december_attainment__south_lanarkshire_council" displayName="table_26_national_2_december_attainment__south_lanarkshire_council" ref="A3:P21" totalsRowShown="0">
  <tableColumns count="16">
    <tableColumn id="1" xr3:uid="{00000000-0010-0000-1900-000001000000}" name="Subject"/>
    <tableColumn id="2" xr3:uid="{00000000-0010-0000-1900-000002000000}" name="Awarded Count 2022"/>
    <tableColumn id="3" xr3:uid="{00000000-0010-0000-1900-000003000000}" name="Awarded Percentage 2022"/>
    <tableColumn id="4" xr3:uid="{00000000-0010-0000-1900-000004000000}" name="Entries 2022"/>
    <tableColumn id="5" xr3:uid="{00000000-0010-0000-1900-000005000000}" name="Awarded Count 2021"/>
    <tableColumn id="6" xr3:uid="{00000000-0010-0000-1900-000006000000}" name="Awarded Percentage 2021"/>
    <tableColumn id="7" xr3:uid="{00000000-0010-0000-1900-000007000000}" name="Entries 2021"/>
    <tableColumn id="8" xr3:uid="{00000000-0010-0000-1900-000008000000}" name="Awarded Count 2020"/>
    <tableColumn id="9" xr3:uid="{00000000-0010-0000-1900-000009000000}" name="Awarded Percentage 2020"/>
    <tableColumn id="10" xr3:uid="{00000000-0010-0000-1900-00000A000000}" name="Entries 2020"/>
    <tableColumn id="11" xr3:uid="{00000000-0010-0000-1900-00000B000000}" name="Awarded Count 2019"/>
    <tableColumn id="12" xr3:uid="{00000000-0010-0000-1900-00000C000000}" name="Awarded Percentage 2019"/>
    <tableColumn id="13" xr3:uid="{00000000-0010-0000-1900-00000D000000}" name="Entries 2019"/>
    <tableColumn id="14" xr3:uid="{00000000-0010-0000-1900-00000E000000}" name="Awarded Count 2018"/>
    <tableColumn id="15" xr3:uid="{00000000-0010-0000-1900-00000F000000}" name="Awarded Percentage 2018"/>
    <tableColumn id="16" xr3:uid="{00000000-0010-0000-1900-000010000000}" name="Entries 2018"/>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7_national_2_december_attainment__stirling_council" displayName="table_27_national_2_december_attainment__stirling_council" ref="A3:P21" totalsRowShown="0">
  <tableColumns count="16">
    <tableColumn id="1" xr3:uid="{00000000-0010-0000-1A00-000001000000}" name="Subject"/>
    <tableColumn id="2" xr3:uid="{00000000-0010-0000-1A00-000002000000}" name="Awarded Count 2022"/>
    <tableColumn id="3" xr3:uid="{00000000-0010-0000-1A00-000003000000}" name="Awarded Percentage 2022"/>
    <tableColumn id="4" xr3:uid="{00000000-0010-0000-1A00-000004000000}" name="Entries 2022"/>
    <tableColumn id="5" xr3:uid="{00000000-0010-0000-1A00-000005000000}" name="Awarded Count 2021"/>
    <tableColumn id="6" xr3:uid="{00000000-0010-0000-1A00-000006000000}" name="Awarded Percentage 2021"/>
    <tableColumn id="7" xr3:uid="{00000000-0010-0000-1A00-000007000000}" name="Entries 2021"/>
    <tableColumn id="8" xr3:uid="{00000000-0010-0000-1A00-000008000000}" name="Awarded Count 2020"/>
    <tableColumn id="9" xr3:uid="{00000000-0010-0000-1A00-000009000000}" name="Awarded Percentage 2020"/>
    <tableColumn id="10" xr3:uid="{00000000-0010-0000-1A00-00000A000000}" name="Entries 2020"/>
    <tableColumn id="11" xr3:uid="{00000000-0010-0000-1A00-00000B000000}" name="Awarded Count 2019"/>
    <tableColumn id="12" xr3:uid="{00000000-0010-0000-1A00-00000C000000}" name="Awarded Percentage 2019"/>
    <tableColumn id="13" xr3:uid="{00000000-0010-0000-1A00-00000D000000}" name="Entries 2019"/>
    <tableColumn id="14" xr3:uid="{00000000-0010-0000-1A00-00000E000000}" name="Awarded Count 2018"/>
    <tableColumn id="15" xr3:uid="{00000000-0010-0000-1A00-00000F000000}" name="Awarded Percentage 2018"/>
    <tableColumn id="16" xr3:uid="{00000000-0010-0000-1A00-000010000000}" name="Entries 2018"/>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8_national_2_december_attainment__the_city_of_edinburgh_council" displayName="table_28_national_2_december_attainment__the_city_of_edinburgh_council" ref="A3:P21" totalsRowShown="0">
  <tableColumns count="16">
    <tableColumn id="1" xr3:uid="{00000000-0010-0000-1B00-000001000000}" name="Subject"/>
    <tableColumn id="2" xr3:uid="{00000000-0010-0000-1B00-000002000000}" name="Awarded Count 2022"/>
    <tableColumn id="3" xr3:uid="{00000000-0010-0000-1B00-000003000000}" name="Awarded Percentage 2022"/>
    <tableColumn id="4" xr3:uid="{00000000-0010-0000-1B00-000004000000}" name="Entries 2022"/>
    <tableColumn id="5" xr3:uid="{00000000-0010-0000-1B00-000005000000}" name="Awarded Count 2021"/>
    <tableColumn id="6" xr3:uid="{00000000-0010-0000-1B00-000006000000}" name="Awarded Percentage 2021"/>
    <tableColumn id="7" xr3:uid="{00000000-0010-0000-1B00-000007000000}" name="Entries 2021"/>
    <tableColumn id="8" xr3:uid="{00000000-0010-0000-1B00-000008000000}" name="Awarded Count 2020"/>
    <tableColumn id="9" xr3:uid="{00000000-0010-0000-1B00-000009000000}" name="Awarded Percentage 2020"/>
    <tableColumn id="10" xr3:uid="{00000000-0010-0000-1B00-00000A000000}" name="Entries 2020"/>
    <tableColumn id="11" xr3:uid="{00000000-0010-0000-1B00-00000B000000}" name="Awarded Count 2019"/>
    <tableColumn id="12" xr3:uid="{00000000-0010-0000-1B00-00000C000000}" name="Awarded Percentage 2019"/>
    <tableColumn id="13" xr3:uid="{00000000-0010-0000-1B00-00000D000000}" name="Entries 2019"/>
    <tableColumn id="14" xr3:uid="{00000000-0010-0000-1B00-00000E000000}" name="Awarded Count 2018"/>
    <tableColumn id="15" xr3:uid="{00000000-0010-0000-1B00-00000F000000}" name="Awarded Percentage 2018"/>
    <tableColumn id="16" xr3:uid="{00000000-0010-0000-1B00-000010000000}" name="Entries 2018"/>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9_national_2_december_attainment__the_moray_council" displayName="table_29_national_2_december_attainment__the_moray_council" ref="A3:P21" totalsRowShown="0">
  <tableColumns count="16">
    <tableColumn id="1" xr3:uid="{00000000-0010-0000-1C00-000001000000}" name="Subject"/>
    <tableColumn id="2" xr3:uid="{00000000-0010-0000-1C00-000002000000}" name="Awarded Count 2022"/>
    <tableColumn id="3" xr3:uid="{00000000-0010-0000-1C00-000003000000}" name="Awarded Percentage 2022"/>
    <tableColumn id="4" xr3:uid="{00000000-0010-0000-1C00-000004000000}" name="Entries 2022"/>
    <tableColumn id="5" xr3:uid="{00000000-0010-0000-1C00-000005000000}" name="Awarded Count 2021"/>
    <tableColumn id="6" xr3:uid="{00000000-0010-0000-1C00-000006000000}" name="Awarded Percentage 2021"/>
    <tableColumn id="7" xr3:uid="{00000000-0010-0000-1C00-000007000000}" name="Entries 2021"/>
    <tableColumn id="8" xr3:uid="{00000000-0010-0000-1C00-000008000000}" name="Awarded Count 2020"/>
    <tableColumn id="9" xr3:uid="{00000000-0010-0000-1C00-000009000000}" name="Awarded Percentage 2020"/>
    <tableColumn id="10" xr3:uid="{00000000-0010-0000-1C00-00000A000000}" name="Entries 2020"/>
    <tableColumn id="11" xr3:uid="{00000000-0010-0000-1C00-00000B000000}" name="Awarded Count 2019"/>
    <tableColumn id="12" xr3:uid="{00000000-0010-0000-1C00-00000C000000}" name="Awarded Percentage 2019"/>
    <tableColumn id="13" xr3:uid="{00000000-0010-0000-1C00-00000D000000}" name="Entries 2019"/>
    <tableColumn id="14" xr3:uid="{00000000-0010-0000-1C00-00000E000000}" name="Awarded Count 2018"/>
    <tableColumn id="15" xr3:uid="{00000000-0010-0000-1C00-00000F000000}" name="Awarded Percentage 2018"/>
    <tableColumn id="16" xr3:uid="{00000000-0010-0000-1C00-000010000000}" name="Entries 2018"/>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2_december_attainment__angus_council" displayName="table_3_national_2_december_attainment__angus_council" ref="A3:P21" totalsRowShown="0">
  <tableColumns count="16">
    <tableColumn id="1" xr3:uid="{00000000-0010-0000-0200-000001000000}" name="Subject"/>
    <tableColumn id="2" xr3:uid="{00000000-0010-0000-0200-000002000000}" name="Awarded Count 2022"/>
    <tableColumn id="3" xr3:uid="{00000000-0010-0000-0200-000003000000}" name="Awarded Percentage 2022"/>
    <tableColumn id="4" xr3:uid="{00000000-0010-0000-0200-000004000000}" name="Entries 2022"/>
    <tableColumn id="5" xr3:uid="{00000000-0010-0000-0200-000005000000}" name="Awarded Count 2021"/>
    <tableColumn id="6" xr3:uid="{00000000-0010-0000-0200-000006000000}" name="Awarded Percentage 2021"/>
    <tableColumn id="7" xr3:uid="{00000000-0010-0000-0200-000007000000}" name="Entries 2021"/>
    <tableColumn id="8" xr3:uid="{00000000-0010-0000-0200-000008000000}" name="Awarded Count 2020"/>
    <tableColumn id="9" xr3:uid="{00000000-0010-0000-0200-000009000000}" name="Awarded Percentage 2020"/>
    <tableColumn id="10" xr3:uid="{00000000-0010-0000-0200-00000A000000}" name="Entries 2020"/>
    <tableColumn id="11" xr3:uid="{00000000-0010-0000-0200-00000B000000}" name="Awarded Count 2019"/>
    <tableColumn id="12" xr3:uid="{00000000-0010-0000-0200-00000C000000}" name="Awarded Percentage 2019"/>
    <tableColumn id="13" xr3:uid="{00000000-0010-0000-0200-00000D000000}" name="Entries 2019"/>
    <tableColumn id="14" xr3:uid="{00000000-0010-0000-0200-00000E000000}" name="Awarded Count 2018"/>
    <tableColumn id="15" xr3:uid="{00000000-0010-0000-0200-00000F000000}" name="Awarded Percentage 2018"/>
    <tableColumn id="16" xr3:uid="{00000000-0010-0000-0200-000010000000}" name="Entries 2018"/>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30_national_2_december_attainment__west_dunbartonshire_council" displayName="table_30_national_2_december_attainment__west_dunbartonshire_council" ref="A3:P21" totalsRowShown="0">
  <tableColumns count="16">
    <tableColumn id="1" xr3:uid="{00000000-0010-0000-1D00-000001000000}" name="Subject"/>
    <tableColumn id="2" xr3:uid="{00000000-0010-0000-1D00-000002000000}" name="Awarded Count 2022"/>
    <tableColumn id="3" xr3:uid="{00000000-0010-0000-1D00-000003000000}" name="Awarded Percentage 2022"/>
    <tableColumn id="4" xr3:uid="{00000000-0010-0000-1D00-000004000000}" name="Entries 2022"/>
    <tableColumn id="5" xr3:uid="{00000000-0010-0000-1D00-000005000000}" name="Awarded Count 2021"/>
    <tableColumn id="6" xr3:uid="{00000000-0010-0000-1D00-000006000000}" name="Awarded Percentage 2021"/>
    <tableColumn id="7" xr3:uid="{00000000-0010-0000-1D00-000007000000}" name="Entries 2021"/>
    <tableColumn id="8" xr3:uid="{00000000-0010-0000-1D00-000008000000}" name="Awarded Count 2020"/>
    <tableColumn id="9" xr3:uid="{00000000-0010-0000-1D00-000009000000}" name="Awarded Percentage 2020"/>
    <tableColumn id="10" xr3:uid="{00000000-0010-0000-1D00-00000A000000}" name="Entries 2020"/>
    <tableColumn id="11" xr3:uid="{00000000-0010-0000-1D00-00000B000000}" name="Awarded Count 2019"/>
    <tableColumn id="12" xr3:uid="{00000000-0010-0000-1D00-00000C000000}" name="Awarded Percentage 2019"/>
    <tableColumn id="13" xr3:uid="{00000000-0010-0000-1D00-00000D000000}" name="Entries 2019"/>
    <tableColumn id="14" xr3:uid="{00000000-0010-0000-1D00-00000E000000}" name="Awarded Count 2018"/>
    <tableColumn id="15" xr3:uid="{00000000-0010-0000-1D00-00000F000000}" name="Awarded Percentage 2018"/>
    <tableColumn id="16" xr3:uid="{00000000-0010-0000-1D00-000010000000}" name="Entries 2018"/>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31_national_2_december_attainment__west_lothian_council" displayName="table_31_national_2_december_attainment__west_lothian_council" ref="A3:P21" totalsRowShown="0">
  <tableColumns count="16">
    <tableColumn id="1" xr3:uid="{00000000-0010-0000-1E00-000001000000}" name="Subject"/>
    <tableColumn id="2" xr3:uid="{00000000-0010-0000-1E00-000002000000}" name="Awarded Count 2022"/>
    <tableColumn id="3" xr3:uid="{00000000-0010-0000-1E00-000003000000}" name="Awarded Percentage 2022"/>
    <tableColumn id="4" xr3:uid="{00000000-0010-0000-1E00-000004000000}" name="Entries 2022"/>
    <tableColumn id="5" xr3:uid="{00000000-0010-0000-1E00-000005000000}" name="Awarded Count 2021"/>
    <tableColumn id="6" xr3:uid="{00000000-0010-0000-1E00-000006000000}" name="Awarded Percentage 2021"/>
    <tableColumn id="7" xr3:uid="{00000000-0010-0000-1E00-000007000000}" name="Entries 2021"/>
    <tableColumn id="8" xr3:uid="{00000000-0010-0000-1E00-000008000000}" name="Awarded Count 2020"/>
    <tableColumn id="9" xr3:uid="{00000000-0010-0000-1E00-000009000000}" name="Awarded Percentage 2020"/>
    <tableColumn id="10" xr3:uid="{00000000-0010-0000-1E00-00000A000000}" name="Entries 2020"/>
    <tableColumn id="11" xr3:uid="{00000000-0010-0000-1E00-00000B000000}" name="Awarded Count 2019"/>
    <tableColumn id="12" xr3:uid="{00000000-0010-0000-1E00-00000C000000}" name="Awarded Percentage 2019"/>
    <tableColumn id="13" xr3:uid="{00000000-0010-0000-1E00-00000D000000}" name="Entries 2019"/>
    <tableColumn id="14" xr3:uid="{00000000-0010-0000-1E00-00000E000000}" name="Awarded Count 2018"/>
    <tableColumn id="15" xr3:uid="{00000000-0010-0000-1E00-00000F000000}" name="Awarded Percentage 2018"/>
    <tableColumn id="16" xr3:uid="{00000000-0010-0000-1E00-000010000000}" name="Entries 2018"/>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32_national_2_december_attainment__western_isles_council" displayName="table_32_national_2_december_attainment__western_isles_council" ref="A3:P21" totalsRowShown="0">
  <tableColumns count="16">
    <tableColumn id="1" xr3:uid="{00000000-0010-0000-1F00-000001000000}" name="Subject"/>
    <tableColumn id="2" xr3:uid="{00000000-0010-0000-1F00-000002000000}" name="Awarded Count 2022"/>
    <tableColumn id="3" xr3:uid="{00000000-0010-0000-1F00-000003000000}" name="Awarded Percentage 2022"/>
    <tableColumn id="4" xr3:uid="{00000000-0010-0000-1F00-000004000000}" name="Entries 2022"/>
    <tableColumn id="5" xr3:uid="{00000000-0010-0000-1F00-000005000000}" name="Awarded Count 2021"/>
    <tableColumn id="6" xr3:uid="{00000000-0010-0000-1F00-000006000000}" name="Awarded Percentage 2021"/>
    <tableColumn id="7" xr3:uid="{00000000-0010-0000-1F00-000007000000}" name="Entries 2021"/>
    <tableColumn id="8" xr3:uid="{00000000-0010-0000-1F00-000008000000}" name="Awarded Count 2020"/>
    <tableColumn id="9" xr3:uid="{00000000-0010-0000-1F00-000009000000}" name="Awarded Percentage 2020"/>
    <tableColumn id="10" xr3:uid="{00000000-0010-0000-1F00-00000A000000}" name="Entries 2020"/>
    <tableColumn id="11" xr3:uid="{00000000-0010-0000-1F00-00000B000000}" name="Awarded Count 2019"/>
    <tableColumn id="12" xr3:uid="{00000000-0010-0000-1F00-00000C000000}" name="Awarded Percentage 2019"/>
    <tableColumn id="13" xr3:uid="{00000000-0010-0000-1F00-00000D000000}" name="Entries 2019"/>
    <tableColumn id="14" xr3:uid="{00000000-0010-0000-1F00-00000E000000}" name="Awarded Count 2018"/>
    <tableColumn id="15" xr3:uid="{00000000-0010-0000-1F00-00000F000000}" name="Awarded Percentage 2018"/>
    <tableColumn id="16" xr3:uid="{00000000-0010-0000-1F00-000010000000}" name="Entries 2018"/>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notes_accompanying_this_release" displayName="notes_accompanying_this_release" ref="A2:B10" totalsRowShown="0" dataDxfId="2">
  <tableColumns count="2">
    <tableColumn id="1" xr3:uid="{00000000-0010-0000-2000-000001000000}" name="Note number" dataDxfId="1"/>
    <tableColumn id="2" xr3:uid="{00000000-0010-0000-2000-000002000000}" name="Note text" dataDxfId="0"/>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2_december_attainment__argyll_and_bute_council" displayName="table_4_national_2_december_attainment__argyll_and_bute_council" ref="A3:P21" totalsRowShown="0">
  <tableColumns count="16">
    <tableColumn id="1" xr3:uid="{00000000-0010-0000-0300-000001000000}" name="Subject"/>
    <tableColumn id="2" xr3:uid="{00000000-0010-0000-0300-000002000000}" name="Awarded Count 2022"/>
    <tableColumn id="3" xr3:uid="{00000000-0010-0000-0300-000003000000}" name="Awarded Percentage 2022"/>
    <tableColumn id="4" xr3:uid="{00000000-0010-0000-0300-000004000000}" name="Entries 2022"/>
    <tableColumn id="5" xr3:uid="{00000000-0010-0000-0300-000005000000}" name="Awarded Count 2021"/>
    <tableColumn id="6" xr3:uid="{00000000-0010-0000-0300-000006000000}" name="Awarded Percentage 2021"/>
    <tableColumn id="7" xr3:uid="{00000000-0010-0000-0300-000007000000}" name="Entries 2021"/>
    <tableColumn id="8" xr3:uid="{00000000-0010-0000-0300-000008000000}" name="Awarded Count 2020"/>
    <tableColumn id="9" xr3:uid="{00000000-0010-0000-0300-000009000000}" name="Awarded Percentage 2020"/>
    <tableColumn id="10" xr3:uid="{00000000-0010-0000-0300-00000A000000}" name="Entries 2020"/>
    <tableColumn id="11" xr3:uid="{00000000-0010-0000-0300-00000B000000}" name="Awarded Count 2019"/>
    <tableColumn id="12" xr3:uid="{00000000-0010-0000-0300-00000C000000}" name="Awarded Percentage 2019"/>
    <tableColumn id="13" xr3:uid="{00000000-0010-0000-0300-00000D000000}" name="Entries 2019"/>
    <tableColumn id="14" xr3:uid="{00000000-0010-0000-0300-00000E000000}" name="Awarded Count 2018"/>
    <tableColumn id="15" xr3:uid="{00000000-0010-0000-0300-00000F000000}" name="Awarded Percentage 2018"/>
    <tableColumn id="16" xr3:uid="{00000000-0010-0000-0300-000010000000}" name="Entries 2018"/>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national_2_december_attainment__city_of_glasgow_council" displayName="table_5_national_2_december_attainment__city_of_glasgow_council" ref="A3:P21" totalsRowShown="0">
  <tableColumns count="16">
    <tableColumn id="1" xr3:uid="{00000000-0010-0000-0400-000001000000}" name="Subject"/>
    <tableColumn id="2" xr3:uid="{00000000-0010-0000-0400-000002000000}" name="Awarded Count 2022"/>
    <tableColumn id="3" xr3:uid="{00000000-0010-0000-0400-000003000000}" name="Awarded Percentage 2022"/>
    <tableColumn id="4" xr3:uid="{00000000-0010-0000-0400-000004000000}" name="Entries 2022"/>
    <tableColumn id="5" xr3:uid="{00000000-0010-0000-0400-000005000000}" name="Awarded Count 2021"/>
    <tableColumn id="6" xr3:uid="{00000000-0010-0000-0400-000006000000}" name="Awarded Percentage 2021"/>
    <tableColumn id="7" xr3:uid="{00000000-0010-0000-0400-000007000000}" name="Entries 2021"/>
    <tableColumn id="8" xr3:uid="{00000000-0010-0000-0400-000008000000}" name="Awarded Count 2020"/>
    <tableColumn id="9" xr3:uid="{00000000-0010-0000-0400-000009000000}" name="Awarded Percentage 2020"/>
    <tableColumn id="10" xr3:uid="{00000000-0010-0000-0400-00000A000000}" name="Entries 2020"/>
    <tableColumn id="11" xr3:uid="{00000000-0010-0000-0400-00000B000000}" name="Awarded Count 2019"/>
    <tableColumn id="12" xr3:uid="{00000000-0010-0000-0400-00000C000000}" name="Awarded Percentage 2019"/>
    <tableColumn id="13" xr3:uid="{00000000-0010-0000-0400-00000D000000}" name="Entries 2019"/>
    <tableColumn id="14" xr3:uid="{00000000-0010-0000-0400-00000E000000}" name="Awarded Count 2018"/>
    <tableColumn id="15" xr3:uid="{00000000-0010-0000-0400-00000F000000}" name="Awarded Percentage 2018"/>
    <tableColumn id="16" xr3:uid="{00000000-0010-0000-0400-000010000000}" name="Entries 2018"/>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national_2_december_attainment__clackmannanshire_council" displayName="table_6_national_2_december_attainment__clackmannanshire_council" ref="A3:P21" totalsRowShown="0">
  <tableColumns count="16">
    <tableColumn id="1" xr3:uid="{00000000-0010-0000-0500-000001000000}" name="Subject"/>
    <tableColumn id="2" xr3:uid="{00000000-0010-0000-0500-000002000000}" name="Awarded Count 2022"/>
    <tableColumn id="3" xr3:uid="{00000000-0010-0000-0500-000003000000}" name="Awarded Percentage 2022"/>
    <tableColumn id="4" xr3:uid="{00000000-0010-0000-0500-000004000000}" name="Entries 2022"/>
    <tableColumn id="5" xr3:uid="{00000000-0010-0000-0500-000005000000}" name="Awarded Count 2021"/>
    <tableColumn id="6" xr3:uid="{00000000-0010-0000-0500-000006000000}" name="Awarded Percentage 2021"/>
    <tableColumn id="7" xr3:uid="{00000000-0010-0000-0500-000007000000}" name="Entries 2021"/>
    <tableColumn id="8" xr3:uid="{00000000-0010-0000-0500-000008000000}" name="Awarded Count 2020"/>
    <tableColumn id="9" xr3:uid="{00000000-0010-0000-0500-000009000000}" name="Awarded Percentage 2020"/>
    <tableColumn id="10" xr3:uid="{00000000-0010-0000-0500-00000A000000}" name="Entries 2020"/>
    <tableColumn id="11" xr3:uid="{00000000-0010-0000-0500-00000B000000}" name="Awarded Count 2019"/>
    <tableColumn id="12" xr3:uid="{00000000-0010-0000-0500-00000C000000}" name="Awarded Percentage 2019"/>
    <tableColumn id="13" xr3:uid="{00000000-0010-0000-0500-00000D000000}" name="Entries 2019"/>
    <tableColumn id="14" xr3:uid="{00000000-0010-0000-0500-00000E000000}" name="Awarded Count 2018"/>
    <tableColumn id="15" xr3:uid="{00000000-0010-0000-0500-00000F000000}" name="Awarded Percentage 2018"/>
    <tableColumn id="16" xr3:uid="{00000000-0010-0000-0500-000010000000}" name="Entries 2018"/>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national_2_december_attainment__dumfries_and_galloway_council" displayName="table_7_national_2_december_attainment__dumfries_and_galloway_council" ref="A3:P21" totalsRowShown="0">
  <tableColumns count="16">
    <tableColumn id="1" xr3:uid="{00000000-0010-0000-0600-000001000000}" name="Subject"/>
    <tableColumn id="2" xr3:uid="{00000000-0010-0000-0600-000002000000}" name="Awarded Count 2022"/>
    <tableColumn id="3" xr3:uid="{00000000-0010-0000-0600-000003000000}" name="Awarded Percentage 2022"/>
    <tableColumn id="4" xr3:uid="{00000000-0010-0000-0600-000004000000}" name="Entries 2022"/>
    <tableColumn id="5" xr3:uid="{00000000-0010-0000-0600-000005000000}" name="Awarded Count 2021"/>
    <tableColumn id="6" xr3:uid="{00000000-0010-0000-0600-000006000000}" name="Awarded Percentage 2021"/>
    <tableColumn id="7" xr3:uid="{00000000-0010-0000-0600-000007000000}" name="Entries 2021"/>
    <tableColumn id="8" xr3:uid="{00000000-0010-0000-0600-000008000000}" name="Awarded Count 2020"/>
    <tableColumn id="9" xr3:uid="{00000000-0010-0000-0600-000009000000}" name="Awarded Percentage 2020"/>
    <tableColumn id="10" xr3:uid="{00000000-0010-0000-0600-00000A000000}" name="Entries 2020"/>
    <tableColumn id="11" xr3:uid="{00000000-0010-0000-0600-00000B000000}" name="Awarded Count 2019"/>
    <tableColumn id="12" xr3:uid="{00000000-0010-0000-0600-00000C000000}" name="Awarded Percentage 2019"/>
    <tableColumn id="13" xr3:uid="{00000000-0010-0000-0600-00000D000000}" name="Entries 2019"/>
    <tableColumn id="14" xr3:uid="{00000000-0010-0000-0600-00000E000000}" name="Awarded Count 2018"/>
    <tableColumn id="15" xr3:uid="{00000000-0010-0000-0600-00000F000000}" name="Awarded Percentage 2018"/>
    <tableColumn id="16" xr3:uid="{00000000-0010-0000-0600-000010000000}" name="Entries 2018"/>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national_2_december_attainment__dundee_city_council" displayName="table_8_national_2_december_attainment__dundee_city_council" ref="A3:P21" totalsRowShown="0">
  <tableColumns count="16">
    <tableColumn id="1" xr3:uid="{00000000-0010-0000-0700-000001000000}" name="Subject"/>
    <tableColumn id="2" xr3:uid="{00000000-0010-0000-0700-000002000000}" name="Awarded Count 2022"/>
    <tableColumn id="3" xr3:uid="{00000000-0010-0000-0700-000003000000}" name="Awarded Percentage 2022"/>
    <tableColumn id="4" xr3:uid="{00000000-0010-0000-0700-000004000000}" name="Entries 2022"/>
    <tableColumn id="5" xr3:uid="{00000000-0010-0000-0700-000005000000}" name="Awarded Count 2021"/>
    <tableColumn id="6" xr3:uid="{00000000-0010-0000-0700-000006000000}" name="Awarded Percentage 2021"/>
    <tableColumn id="7" xr3:uid="{00000000-0010-0000-0700-000007000000}" name="Entries 2021"/>
    <tableColumn id="8" xr3:uid="{00000000-0010-0000-0700-000008000000}" name="Awarded Count 2020"/>
    <tableColumn id="9" xr3:uid="{00000000-0010-0000-0700-000009000000}" name="Awarded Percentage 2020"/>
    <tableColumn id="10" xr3:uid="{00000000-0010-0000-0700-00000A000000}" name="Entries 2020"/>
    <tableColumn id="11" xr3:uid="{00000000-0010-0000-0700-00000B000000}" name="Awarded Count 2019"/>
    <tableColumn id="12" xr3:uid="{00000000-0010-0000-0700-00000C000000}" name="Awarded Percentage 2019"/>
    <tableColumn id="13" xr3:uid="{00000000-0010-0000-0700-00000D000000}" name="Entries 2019"/>
    <tableColumn id="14" xr3:uid="{00000000-0010-0000-0700-00000E000000}" name="Awarded Count 2018"/>
    <tableColumn id="15" xr3:uid="{00000000-0010-0000-0700-00000F000000}" name="Awarded Percentage 2018"/>
    <tableColumn id="16" xr3:uid="{00000000-0010-0000-0700-000010000000}" name="Entries 2018"/>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national_2_december_attainment__east_ayrshire_council" displayName="table_9_national_2_december_attainment__east_ayrshire_council" ref="A3:P21" totalsRowShown="0">
  <tableColumns count="16">
    <tableColumn id="1" xr3:uid="{00000000-0010-0000-0800-000001000000}" name="Subject"/>
    <tableColumn id="2" xr3:uid="{00000000-0010-0000-0800-000002000000}" name="Awarded Count 2022"/>
    <tableColumn id="3" xr3:uid="{00000000-0010-0000-0800-000003000000}" name="Awarded Percentage 2022"/>
    <tableColumn id="4" xr3:uid="{00000000-0010-0000-0800-000004000000}" name="Entries 2022"/>
    <tableColumn id="5" xr3:uid="{00000000-0010-0000-0800-000005000000}" name="Awarded Count 2021"/>
    <tableColumn id="6" xr3:uid="{00000000-0010-0000-0800-000006000000}" name="Awarded Percentage 2021"/>
    <tableColumn id="7" xr3:uid="{00000000-0010-0000-0800-000007000000}" name="Entries 2021"/>
    <tableColumn id="8" xr3:uid="{00000000-0010-0000-0800-000008000000}" name="Awarded Count 2020"/>
    <tableColumn id="9" xr3:uid="{00000000-0010-0000-0800-000009000000}" name="Awarded Percentage 2020"/>
    <tableColumn id="10" xr3:uid="{00000000-0010-0000-0800-00000A000000}" name="Entries 2020"/>
    <tableColumn id="11" xr3:uid="{00000000-0010-0000-0800-00000B000000}" name="Awarded Count 2019"/>
    <tableColumn id="12" xr3:uid="{00000000-0010-0000-0800-00000C000000}" name="Awarded Percentage 2019"/>
    <tableColumn id="13" xr3:uid="{00000000-0010-0000-0800-00000D000000}" name="Entries 2019"/>
    <tableColumn id="14" xr3:uid="{00000000-0010-0000-0800-00000E000000}" name="Awarded Count 2018"/>
    <tableColumn id="15" xr3:uid="{00000000-0010-0000-0800-00000F000000}" name="Awarded Percentage 2018"/>
    <tableColumn id="16" xr3:uid="{00000000-0010-0000-0800-000010000000}" name="Entries 2018"/>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9"/>
  <sheetViews>
    <sheetView tabSelected="1" workbookViewId="0"/>
  </sheetViews>
  <sheetFormatPr defaultColWidth="11.5546875" defaultRowHeight="15" x14ac:dyDescent="0.2"/>
  <cols>
    <col min="1" max="1" width="80.77734375" customWidth="1"/>
  </cols>
  <sheetData>
    <row r="1" spans="1:2" ht="30" customHeight="1" x14ac:dyDescent="0.2">
      <c r="A1" s="1" t="s">
        <v>0</v>
      </c>
      <c r="B1" s="1"/>
    </row>
    <row r="2" spans="1:2" ht="30.95" customHeight="1" x14ac:dyDescent="0.2">
      <c r="A2" s="10" t="s">
        <v>315</v>
      </c>
    </row>
    <row r="3" spans="1:2" ht="30" customHeight="1" x14ac:dyDescent="0.2">
      <c r="A3" s="2" t="str">
        <f>HYPERLINK("#'EA1'!A1", "Table 1: National 2 December Attainment - Aberdeen City Council")</f>
        <v>Table 1: National 2 December Attainment - Aberdeen City Council</v>
      </c>
    </row>
    <row r="4" spans="1:2" x14ac:dyDescent="0.2">
      <c r="A4" s="2" t="str">
        <f>HYPERLINK("#'EA2'!A1", "Table 2: National 2 December Attainment - Aberdeenshire Council")</f>
        <v>Table 2: National 2 December Attainment - Aberdeenshire Council</v>
      </c>
    </row>
    <row r="5" spans="1:2" x14ac:dyDescent="0.2">
      <c r="A5" s="2" t="str">
        <f>HYPERLINK("#'EA3'!A1", "Table 3: National 2 December Attainment - Angus Council")</f>
        <v>Table 3: National 2 December Attainment - Angus Council</v>
      </c>
    </row>
    <row r="6" spans="1:2" x14ac:dyDescent="0.2">
      <c r="A6" s="2" t="str">
        <f>HYPERLINK("#'EA4'!A1", "Table 4: National 2 December Attainment - Argyll and Bute Council")</f>
        <v>Table 4: National 2 December Attainment - Argyll and Bute Council</v>
      </c>
    </row>
    <row r="7" spans="1:2" x14ac:dyDescent="0.2">
      <c r="A7" s="2" t="str">
        <f>HYPERLINK("#'EA5'!A1", "Table 5: National 2 December Attainment - City of Glasgow Council")</f>
        <v>Table 5: National 2 December Attainment - City of Glasgow Council</v>
      </c>
    </row>
    <row r="8" spans="1:2" x14ac:dyDescent="0.2">
      <c r="A8" s="2" t="str">
        <f>HYPERLINK("#'EA6'!A1", "Table 6: National 2 December Attainment - Clackmannanshire Council")</f>
        <v>Table 6: National 2 December Attainment - Clackmannanshire Council</v>
      </c>
    </row>
    <row r="9" spans="1:2" x14ac:dyDescent="0.2">
      <c r="A9" s="2" t="str">
        <f>HYPERLINK("#'EA7'!A1", "Table 7: National 2 December Attainment - Dumfries and Galloway Council")</f>
        <v>Table 7: National 2 December Attainment - Dumfries and Galloway Council</v>
      </c>
    </row>
    <row r="10" spans="1:2" x14ac:dyDescent="0.2">
      <c r="A10" s="2" t="str">
        <f>HYPERLINK("#'EA8'!A1", "Table 8: National 2 December Attainment - Dundee City Council")</f>
        <v>Table 8: National 2 December Attainment - Dundee City Council</v>
      </c>
    </row>
    <row r="11" spans="1:2" x14ac:dyDescent="0.2">
      <c r="A11" s="2" t="str">
        <f>HYPERLINK("#'EA9'!A1", "Table 9: National 2 December Attainment - East Ayrshire Council")</f>
        <v>Table 9: National 2 December Attainment - East Ayrshire Council</v>
      </c>
    </row>
    <row r="12" spans="1:2" x14ac:dyDescent="0.2">
      <c r="A12" s="2" t="str">
        <f>HYPERLINK("#'EA10'!A1", "Table 10: National 2 December Attainment - East Dunbartonshire Council")</f>
        <v>Table 10: National 2 December Attainment - East Dunbartonshire Council</v>
      </c>
    </row>
    <row r="13" spans="1:2" x14ac:dyDescent="0.2">
      <c r="A13" s="2" t="str">
        <f>HYPERLINK("#'EA11'!A1", "Table 11: National 2 December Attainment - East Lothian Council")</f>
        <v>Table 11: National 2 December Attainment - East Lothian Council</v>
      </c>
    </row>
    <row r="14" spans="1:2" x14ac:dyDescent="0.2">
      <c r="A14" s="2" t="str">
        <f>HYPERLINK("#'EA12'!A1", "Table 12: National 2 December Attainment - East Renfrewshire Council")</f>
        <v>Table 12: National 2 December Attainment - East Renfrewshire Council</v>
      </c>
    </row>
    <row r="15" spans="1:2" x14ac:dyDescent="0.2">
      <c r="A15" s="2" t="str">
        <f>HYPERLINK("#'EA13'!A1", "Table 13: National 2 December Attainment - Falkirk Council")</f>
        <v>Table 13: National 2 December Attainment - Falkirk Council</v>
      </c>
    </row>
    <row r="16" spans="1:2" x14ac:dyDescent="0.2">
      <c r="A16" s="2" t="str">
        <f>HYPERLINK("#'EA14'!A1", "Table 14: National 2 December Attainment - Fife Council")</f>
        <v>Table 14: National 2 December Attainment - Fife Council</v>
      </c>
    </row>
    <row r="17" spans="1:1" x14ac:dyDescent="0.2">
      <c r="A17" s="2" t="str">
        <f>HYPERLINK("#'EA15'!A1", "Table 15: National 2 December Attainment - Highland Council")</f>
        <v>Table 15: National 2 December Attainment - Highland Council</v>
      </c>
    </row>
    <row r="18" spans="1:1" x14ac:dyDescent="0.2">
      <c r="A18" s="2" t="str">
        <f>HYPERLINK("#'EA16'!A1", "Table 16: National 2 December Attainment - Inverclyde Council")</f>
        <v>Table 16: National 2 December Attainment - Inverclyde Council</v>
      </c>
    </row>
    <row r="19" spans="1:1" x14ac:dyDescent="0.2">
      <c r="A19" s="2" t="str">
        <f>HYPERLINK("#'EA17'!A1", "Table 17: National 2 December Attainment - Midlothian Council")</f>
        <v>Table 17: National 2 December Attainment - Midlothian Council</v>
      </c>
    </row>
    <row r="20" spans="1:1" x14ac:dyDescent="0.2">
      <c r="A20" s="2" t="str">
        <f>HYPERLINK("#'EA18'!A1", "Table 18: National 2 December Attainment - North Ayrshire Council")</f>
        <v>Table 18: National 2 December Attainment - North Ayrshire Council</v>
      </c>
    </row>
    <row r="21" spans="1:1" x14ac:dyDescent="0.2">
      <c r="A21" s="2" t="str">
        <f>HYPERLINK("#'EA19'!A1", "Table 19: National 2 December Attainment - North Lanarkshire Council")</f>
        <v>Table 19: National 2 December Attainment - North Lanarkshire Council</v>
      </c>
    </row>
    <row r="22" spans="1:1" x14ac:dyDescent="0.2">
      <c r="A22" s="2" t="str">
        <f>HYPERLINK("#'EA20'!A1", "Table 20: National 2 December Attainment - Orkney Islands Council")</f>
        <v>Table 20: National 2 December Attainment - Orkney Islands Council</v>
      </c>
    </row>
    <row r="23" spans="1:1" x14ac:dyDescent="0.2">
      <c r="A23" s="2" t="str">
        <f>HYPERLINK("#'EA21'!A1", "Table 21: National 2 December Attainment - Perth &amp; Kinross Council")</f>
        <v>Table 21: National 2 December Attainment - Perth &amp; Kinross Council</v>
      </c>
    </row>
    <row r="24" spans="1:1" x14ac:dyDescent="0.2">
      <c r="A24" s="2" t="str">
        <f>HYPERLINK("#'EA22'!A1", "Table 22: National 2 December Attainment - Renfrewshire Council")</f>
        <v>Table 22: National 2 December Attainment - Renfrewshire Council</v>
      </c>
    </row>
    <row r="25" spans="1:1" x14ac:dyDescent="0.2">
      <c r="A25" s="2" t="str">
        <f>HYPERLINK("#'EA23'!A1", "Table 23: National 2 December Attainment - Scottish Borders Council")</f>
        <v>Table 23: National 2 December Attainment - Scottish Borders Council</v>
      </c>
    </row>
    <row r="26" spans="1:1" x14ac:dyDescent="0.2">
      <c r="A26" s="2" t="str">
        <f>HYPERLINK("#'EA24'!A1", "Table 24: National 2 December Attainment - Shetland Islands Council")</f>
        <v>Table 24: National 2 December Attainment - Shetland Islands Council</v>
      </c>
    </row>
    <row r="27" spans="1:1" x14ac:dyDescent="0.2">
      <c r="A27" s="2" t="str">
        <f>HYPERLINK("#'EA25'!A1", "Table 25: National 2 December Attainment - South Ayrshire Council")</f>
        <v>Table 25: National 2 December Attainment - South Ayrshire Council</v>
      </c>
    </row>
    <row r="28" spans="1:1" x14ac:dyDescent="0.2">
      <c r="A28" s="2" t="str">
        <f>HYPERLINK("#'EA26'!A1", "Table 26: National 2 December Attainment - South Lanarkshire Council")</f>
        <v>Table 26: National 2 December Attainment - South Lanarkshire Council</v>
      </c>
    </row>
    <row r="29" spans="1:1" x14ac:dyDescent="0.2">
      <c r="A29" s="2" t="str">
        <f>HYPERLINK("#'EA27'!A1", "Table 27: National 2 December Attainment - Stirling Council")</f>
        <v>Table 27: National 2 December Attainment - Stirling Council</v>
      </c>
    </row>
    <row r="30" spans="1:1" x14ac:dyDescent="0.2">
      <c r="A30" s="2" t="str">
        <f>HYPERLINK("#'EA28'!A1", "Table 28: National 2 December Attainment - The City of Edinburgh Council")</f>
        <v>Table 28: National 2 December Attainment - The City of Edinburgh Council</v>
      </c>
    </row>
    <row r="31" spans="1:1" x14ac:dyDescent="0.2">
      <c r="A31" s="2" t="str">
        <f>HYPERLINK("#'EA29'!A1", "Table 29: National 2 December Attainment - The Moray Council")</f>
        <v>Table 29: National 2 December Attainment - The Moray Council</v>
      </c>
    </row>
    <row r="32" spans="1:1" x14ac:dyDescent="0.2">
      <c r="A32" s="2" t="str">
        <f>HYPERLINK("#'EA30'!A1", "Table 30: National 2 December Attainment - West Dunbartonshire Council")</f>
        <v>Table 30: National 2 December Attainment - West Dunbartonshire Council</v>
      </c>
    </row>
    <row r="33" spans="1:1" x14ac:dyDescent="0.2">
      <c r="A33" s="2" t="str">
        <f>HYPERLINK("#'EA31'!A1", "Table 31: National 2 December Attainment - West Lothian Council")</f>
        <v>Table 31: National 2 December Attainment - West Lothian Council</v>
      </c>
    </row>
    <row r="34" spans="1:1" x14ac:dyDescent="0.2">
      <c r="A34" s="2" t="str">
        <f>HYPERLINK("#'EA32'!A1", "Table 32: National 2 December Attainment - Western Isles Council")</f>
        <v>Table 32: National 2 December Attainment - Western Isles Council</v>
      </c>
    </row>
    <row r="35" spans="1:1" ht="30" customHeight="1" x14ac:dyDescent="0.2">
      <c r="A35" s="2" t="str">
        <f>HYPERLINK("#'Notes'!A1", "Notes accompanying this release")</f>
        <v>Notes accompanying this release</v>
      </c>
    </row>
    <row r="36" spans="1:1" ht="30" customHeight="1" x14ac:dyDescent="0.2">
      <c r="A36" t="s">
        <v>1</v>
      </c>
    </row>
    <row r="37" spans="1:1" x14ac:dyDescent="0.2">
      <c r="A37" t="s">
        <v>2</v>
      </c>
    </row>
    <row r="38" spans="1:1" x14ac:dyDescent="0.2">
      <c r="A38" t="s">
        <v>3</v>
      </c>
    </row>
    <row r="39" spans="1:1" x14ac:dyDescent="0.2">
      <c r="A39" t="s">
        <v>4</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1"/>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281</v>
      </c>
    </row>
    <row r="2" spans="1:16" x14ac:dyDescent="0.2">
      <c r="A2" t="s">
        <v>264</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22</v>
      </c>
      <c r="C4" s="4" t="s">
        <v>22</v>
      </c>
      <c r="D4" s="4" t="s">
        <v>23</v>
      </c>
      <c r="E4" s="4" t="s">
        <v>22</v>
      </c>
      <c r="F4" s="4" t="s">
        <v>22</v>
      </c>
      <c r="G4" s="4" t="s">
        <v>23</v>
      </c>
      <c r="H4" s="4" t="s">
        <v>22</v>
      </c>
      <c r="I4" s="4" t="s">
        <v>22</v>
      </c>
      <c r="J4" s="4" t="s">
        <v>23</v>
      </c>
      <c r="K4" s="4" t="s">
        <v>22</v>
      </c>
      <c r="L4" s="4" t="s">
        <v>22</v>
      </c>
      <c r="M4" s="4" t="s">
        <v>23</v>
      </c>
      <c r="N4" s="4" t="s">
        <v>22</v>
      </c>
      <c r="O4" s="4" t="s">
        <v>22</v>
      </c>
      <c r="P4" s="4" t="s">
        <v>23</v>
      </c>
    </row>
    <row r="5" spans="1:16" x14ac:dyDescent="0.2">
      <c r="A5" t="s">
        <v>24</v>
      </c>
      <c r="B5" s="4" t="s">
        <v>40</v>
      </c>
      <c r="C5" s="4" t="s">
        <v>46</v>
      </c>
      <c r="D5" s="4" t="s">
        <v>29</v>
      </c>
      <c r="E5" s="4" t="s">
        <v>23</v>
      </c>
      <c r="F5" s="4" t="s">
        <v>33</v>
      </c>
      <c r="G5" s="4" t="s">
        <v>25</v>
      </c>
      <c r="H5" s="4" t="s">
        <v>25</v>
      </c>
      <c r="I5" s="4" t="s">
        <v>25</v>
      </c>
      <c r="J5" s="4" t="s">
        <v>25</v>
      </c>
      <c r="K5" s="4" t="s">
        <v>25</v>
      </c>
      <c r="L5" s="4" t="s">
        <v>25</v>
      </c>
      <c r="M5" s="4" t="s">
        <v>29</v>
      </c>
      <c r="N5" s="4" t="s">
        <v>22</v>
      </c>
      <c r="O5" s="4" t="s">
        <v>22</v>
      </c>
      <c r="P5" s="4" t="s">
        <v>23</v>
      </c>
    </row>
    <row r="6" spans="1:16" x14ac:dyDescent="0.2">
      <c r="A6" t="s">
        <v>26</v>
      </c>
      <c r="B6" s="4" t="s">
        <v>27</v>
      </c>
      <c r="C6" s="4" t="s">
        <v>28</v>
      </c>
      <c r="D6" s="4" t="s">
        <v>27</v>
      </c>
      <c r="E6" s="4" t="s">
        <v>27</v>
      </c>
      <c r="F6" s="4" t="s">
        <v>28</v>
      </c>
      <c r="G6" s="4" t="s">
        <v>27</v>
      </c>
      <c r="H6" s="4" t="s">
        <v>27</v>
      </c>
      <c r="I6" s="4" t="s">
        <v>28</v>
      </c>
      <c r="J6" s="4" t="s">
        <v>27</v>
      </c>
      <c r="K6" s="4" t="s">
        <v>29</v>
      </c>
      <c r="L6" s="4" t="s">
        <v>142</v>
      </c>
      <c r="M6" s="4" t="s">
        <v>27</v>
      </c>
      <c r="N6" s="4" t="s">
        <v>29</v>
      </c>
      <c r="O6" s="4" t="s">
        <v>28</v>
      </c>
      <c r="P6" s="4" t="s">
        <v>29</v>
      </c>
    </row>
    <row r="7" spans="1:16" x14ac:dyDescent="0.2">
      <c r="A7" t="s">
        <v>32</v>
      </c>
      <c r="B7" s="4" t="s">
        <v>25</v>
      </c>
      <c r="C7" s="4" t="s">
        <v>25</v>
      </c>
      <c r="D7" s="4" t="s">
        <v>25</v>
      </c>
      <c r="E7" s="4" t="s">
        <v>22</v>
      </c>
      <c r="F7" s="4" t="s">
        <v>22</v>
      </c>
      <c r="G7" s="4" t="s">
        <v>23</v>
      </c>
      <c r="H7" s="4" t="s">
        <v>22</v>
      </c>
      <c r="I7" s="4" t="s">
        <v>22</v>
      </c>
      <c r="J7" s="4" t="s">
        <v>23</v>
      </c>
      <c r="K7" s="4" t="s">
        <v>40</v>
      </c>
      <c r="L7" s="4" t="s">
        <v>28</v>
      </c>
      <c r="M7" s="4" t="s">
        <v>40</v>
      </c>
      <c r="N7" s="4" t="s">
        <v>22</v>
      </c>
      <c r="O7" s="4" t="s">
        <v>22</v>
      </c>
      <c r="P7" s="4" t="s">
        <v>23</v>
      </c>
    </row>
    <row r="8" spans="1:16" x14ac:dyDescent="0.2">
      <c r="A8" t="s">
        <v>34</v>
      </c>
      <c r="B8" s="4" t="s">
        <v>23</v>
      </c>
      <c r="C8" s="4" t="s">
        <v>33</v>
      </c>
      <c r="D8" s="4" t="s">
        <v>25</v>
      </c>
      <c r="E8" s="4" t="s">
        <v>22</v>
      </c>
      <c r="F8" s="4" t="s">
        <v>22</v>
      </c>
      <c r="G8" s="4" t="s">
        <v>23</v>
      </c>
      <c r="H8" s="4" t="s">
        <v>22</v>
      </c>
      <c r="I8" s="4" t="s">
        <v>22</v>
      </c>
      <c r="J8" s="4" t="s">
        <v>23</v>
      </c>
      <c r="K8" s="4" t="s">
        <v>22</v>
      </c>
      <c r="L8" s="4" t="s">
        <v>22</v>
      </c>
      <c r="M8" s="4" t="s">
        <v>23</v>
      </c>
      <c r="N8" s="4" t="s">
        <v>23</v>
      </c>
      <c r="O8" s="4" t="s">
        <v>33</v>
      </c>
      <c r="P8" s="4" t="s">
        <v>40</v>
      </c>
    </row>
    <row r="9" spans="1:16" x14ac:dyDescent="0.2">
      <c r="A9" t="s">
        <v>35</v>
      </c>
      <c r="B9" s="4" t="s">
        <v>22</v>
      </c>
      <c r="C9" s="4" t="s">
        <v>22</v>
      </c>
      <c r="D9" s="4" t="s">
        <v>23</v>
      </c>
      <c r="E9" s="4" t="s">
        <v>22</v>
      </c>
      <c r="F9" s="4" t="s">
        <v>22</v>
      </c>
      <c r="G9" s="4" t="s">
        <v>23</v>
      </c>
      <c r="H9" s="4" t="s">
        <v>22</v>
      </c>
      <c r="I9" s="4" t="s">
        <v>22</v>
      </c>
      <c r="J9" s="4" t="s">
        <v>23</v>
      </c>
      <c r="K9" s="4" t="s">
        <v>22</v>
      </c>
      <c r="L9" s="4" t="s">
        <v>22</v>
      </c>
      <c r="M9" s="4" t="s">
        <v>23</v>
      </c>
      <c r="N9" s="4" t="s">
        <v>22</v>
      </c>
      <c r="O9" s="4" t="s">
        <v>22</v>
      </c>
      <c r="P9" s="4" t="s">
        <v>23</v>
      </c>
    </row>
    <row r="10" spans="1:16" x14ac:dyDescent="0.2">
      <c r="A10" t="s">
        <v>36</v>
      </c>
      <c r="B10" s="4" t="s">
        <v>22</v>
      </c>
      <c r="C10" s="4" t="s">
        <v>22</v>
      </c>
      <c r="D10" s="4" t="s">
        <v>23</v>
      </c>
      <c r="E10" s="4" t="s">
        <v>22</v>
      </c>
      <c r="F10" s="4" t="s">
        <v>22</v>
      </c>
      <c r="G10" s="4" t="s">
        <v>23</v>
      </c>
      <c r="H10" s="4" t="s">
        <v>22</v>
      </c>
      <c r="I10" s="4" t="s">
        <v>22</v>
      </c>
      <c r="J10" s="4" t="s">
        <v>23</v>
      </c>
      <c r="K10" s="4" t="s">
        <v>22</v>
      </c>
      <c r="L10" s="4" t="s">
        <v>22</v>
      </c>
      <c r="M10" s="4" t="s">
        <v>23</v>
      </c>
      <c r="N10" s="4" t="s">
        <v>22</v>
      </c>
      <c r="O10" s="4" t="s">
        <v>22</v>
      </c>
      <c r="P10" s="4" t="s">
        <v>23</v>
      </c>
    </row>
    <row r="11" spans="1:16" x14ac:dyDescent="0.2">
      <c r="A11" t="s">
        <v>37</v>
      </c>
      <c r="B11" s="4" t="s">
        <v>22</v>
      </c>
      <c r="C11" s="4" t="s">
        <v>22</v>
      </c>
      <c r="D11" s="4" t="s">
        <v>23</v>
      </c>
      <c r="E11" s="4" t="s">
        <v>22</v>
      </c>
      <c r="F11" s="4" t="s">
        <v>22</v>
      </c>
      <c r="G11" s="4" t="s">
        <v>23</v>
      </c>
      <c r="H11" s="4" t="s">
        <v>22</v>
      </c>
      <c r="I11" s="4" t="s">
        <v>22</v>
      </c>
      <c r="J11" s="4" t="s">
        <v>23</v>
      </c>
      <c r="K11" s="4" t="s">
        <v>22</v>
      </c>
      <c r="L11" s="4" t="s">
        <v>22</v>
      </c>
      <c r="M11" s="4" t="s">
        <v>23</v>
      </c>
      <c r="N11" s="4" t="s">
        <v>22</v>
      </c>
      <c r="O11" s="4" t="s">
        <v>22</v>
      </c>
      <c r="P11" s="4" t="s">
        <v>23</v>
      </c>
    </row>
    <row r="12" spans="1:16" x14ac:dyDescent="0.2">
      <c r="A12" t="s">
        <v>38</v>
      </c>
      <c r="B12" s="4" t="s">
        <v>47</v>
      </c>
      <c r="C12" s="4" t="s">
        <v>141</v>
      </c>
      <c r="D12" s="4" t="s">
        <v>47</v>
      </c>
      <c r="E12" s="4" t="s">
        <v>25</v>
      </c>
      <c r="F12" s="4" t="s">
        <v>25</v>
      </c>
      <c r="G12" s="4" t="s">
        <v>25</v>
      </c>
      <c r="H12" s="4" t="s">
        <v>47</v>
      </c>
      <c r="I12" s="4" t="s">
        <v>28</v>
      </c>
      <c r="J12" s="4" t="s">
        <v>47</v>
      </c>
      <c r="K12" s="4" t="s">
        <v>47</v>
      </c>
      <c r="L12" s="4" t="s">
        <v>141</v>
      </c>
      <c r="M12" s="4" t="s">
        <v>47</v>
      </c>
      <c r="N12" s="4" t="s">
        <v>22</v>
      </c>
      <c r="O12" s="4" t="s">
        <v>22</v>
      </c>
      <c r="P12" s="4" t="s">
        <v>23</v>
      </c>
    </row>
    <row r="13" spans="1:16" x14ac:dyDescent="0.2">
      <c r="A13" t="s">
        <v>43</v>
      </c>
      <c r="B13" s="4" t="s">
        <v>22</v>
      </c>
      <c r="C13" s="4" t="s">
        <v>22</v>
      </c>
      <c r="D13" s="4" t="s">
        <v>23</v>
      </c>
      <c r="E13" s="4" t="s">
        <v>22</v>
      </c>
      <c r="F13" s="4" t="s">
        <v>22</v>
      </c>
      <c r="G13" s="4" t="s">
        <v>23</v>
      </c>
      <c r="H13" s="4" t="s">
        <v>22</v>
      </c>
      <c r="I13" s="4" t="s">
        <v>22</v>
      </c>
      <c r="J13" s="4" t="s">
        <v>23</v>
      </c>
      <c r="K13" s="4" t="s">
        <v>22</v>
      </c>
      <c r="L13" s="4" t="s">
        <v>22</v>
      </c>
      <c r="M13" s="4" t="s">
        <v>23</v>
      </c>
      <c r="N13" s="4" t="s">
        <v>22</v>
      </c>
      <c r="O13" s="4" t="s">
        <v>22</v>
      </c>
      <c r="P13" s="4" t="s">
        <v>23</v>
      </c>
    </row>
    <row r="14" spans="1:16" x14ac:dyDescent="0.2">
      <c r="A14" t="s">
        <v>44</v>
      </c>
      <c r="B14" s="4" t="s">
        <v>25</v>
      </c>
      <c r="C14" s="4" t="s">
        <v>25</v>
      </c>
      <c r="D14" s="4" t="s">
        <v>40</v>
      </c>
      <c r="E14" s="4" t="s">
        <v>27</v>
      </c>
      <c r="F14" s="4" t="s">
        <v>28</v>
      </c>
      <c r="G14" s="4" t="s">
        <v>27</v>
      </c>
      <c r="H14" s="4" t="s">
        <v>25</v>
      </c>
      <c r="I14" s="4" t="s">
        <v>25</v>
      </c>
      <c r="J14" s="4" t="s">
        <v>40</v>
      </c>
      <c r="K14" s="4" t="s">
        <v>25</v>
      </c>
      <c r="L14" s="4" t="s">
        <v>25</v>
      </c>
      <c r="M14" s="4" t="s">
        <v>25</v>
      </c>
      <c r="N14" s="4" t="s">
        <v>25</v>
      </c>
      <c r="O14" s="4" t="s">
        <v>25</v>
      </c>
      <c r="P14" s="4" t="s">
        <v>29</v>
      </c>
    </row>
    <row r="15" spans="1:16" x14ac:dyDescent="0.2">
      <c r="A15" t="s">
        <v>51</v>
      </c>
      <c r="B15" s="4" t="s">
        <v>22</v>
      </c>
      <c r="C15" s="4" t="s">
        <v>22</v>
      </c>
      <c r="D15" s="4" t="s">
        <v>23</v>
      </c>
      <c r="E15" s="4" t="s">
        <v>22</v>
      </c>
      <c r="F15" s="4" t="s">
        <v>22</v>
      </c>
      <c r="G15" s="4" t="s">
        <v>23</v>
      </c>
      <c r="H15" s="4" t="s">
        <v>22</v>
      </c>
      <c r="I15" s="4" t="s">
        <v>22</v>
      </c>
      <c r="J15" s="4" t="s">
        <v>23</v>
      </c>
      <c r="K15" s="4" t="s">
        <v>22</v>
      </c>
      <c r="L15" s="4" t="s">
        <v>22</v>
      </c>
      <c r="M15" s="4" t="s">
        <v>23</v>
      </c>
      <c r="N15" s="4" t="s">
        <v>22</v>
      </c>
      <c r="O15" s="4" t="s">
        <v>22</v>
      </c>
      <c r="P15" s="4" t="s">
        <v>23</v>
      </c>
    </row>
    <row r="16" spans="1:16" x14ac:dyDescent="0.2">
      <c r="A16" t="s">
        <v>52</v>
      </c>
      <c r="B16" s="4" t="s">
        <v>27</v>
      </c>
      <c r="C16" s="4" t="s">
        <v>28</v>
      </c>
      <c r="D16" s="4" t="s">
        <v>27</v>
      </c>
      <c r="E16" s="4" t="s">
        <v>40</v>
      </c>
      <c r="F16" s="4" t="s">
        <v>28</v>
      </c>
      <c r="G16" s="4" t="s">
        <v>40</v>
      </c>
      <c r="H16" s="4" t="s">
        <v>25</v>
      </c>
      <c r="I16" s="4" t="s">
        <v>25</v>
      </c>
      <c r="J16" s="4" t="s">
        <v>25</v>
      </c>
      <c r="K16" s="4" t="s">
        <v>29</v>
      </c>
      <c r="L16" s="4" t="s">
        <v>28</v>
      </c>
      <c r="M16" s="4" t="s">
        <v>29</v>
      </c>
      <c r="N16" s="4" t="s">
        <v>40</v>
      </c>
      <c r="O16" s="4" t="s">
        <v>28</v>
      </c>
      <c r="P16" s="4" t="s">
        <v>40</v>
      </c>
    </row>
    <row r="17" spans="1:16" x14ac:dyDescent="0.2">
      <c r="A17" t="s">
        <v>53</v>
      </c>
      <c r="B17" s="4" t="s">
        <v>22</v>
      </c>
      <c r="C17" s="4" t="s">
        <v>22</v>
      </c>
      <c r="D17" s="4" t="s">
        <v>23</v>
      </c>
      <c r="E17" s="4" t="s">
        <v>22</v>
      </c>
      <c r="F17" s="4" t="s">
        <v>22</v>
      </c>
      <c r="G17" s="4" t="s">
        <v>23</v>
      </c>
      <c r="H17" s="4" t="s">
        <v>22</v>
      </c>
      <c r="I17" s="4" t="s">
        <v>22</v>
      </c>
      <c r="J17" s="4" t="s">
        <v>23</v>
      </c>
      <c r="K17" s="4" t="s">
        <v>22</v>
      </c>
      <c r="L17" s="4" t="s">
        <v>22</v>
      </c>
      <c r="M17" s="4" t="s">
        <v>23</v>
      </c>
      <c r="N17" s="4" t="s">
        <v>22</v>
      </c>
      <c r="O17" s="4" t="s">
        <v>22</v>
      </c>
      <c r="P17" s="4" t="s">
        <v>23</v>
      </c>
    </row>
    <row r="18" spans="1:16" x14ac:dyDescent="0.2">
      <c r="A18" t="s">
        <v>54</v>
      </c>
      <c r="B18" s="4" t="s">
        <v>29</v>
      </c>
      <c r="C18" s="4" t="s">
        <v>136</v>
      </c>
      <c r="D18" s="4" t="s">
        <v>27</v>
      </c>
      <c r="E18" s="4" t="s">
        <v>29</v>
      </c>
      <c r="F18" s="4" t="s">
        <v>28</v>
      </c>
      <c r="G18" s="4" t="s">
        <v>29</v>
      </c>
      <c r="H18" s="4" t="s">
        <v>22</v>
      </c>
      <c r="I18" s="4" t="s">
        <v>22</v>
      </c>
      <c r="J18" s="4" t="s">
        <v>23</v>
      </c>
      <c r="K18" s="4" t="s">
        <v>22</v>
      </c>
      <c r="L18" s="4" t="s">
        <v>22</v>
      </c>
      <c r="M18" s="4" t="s">
        <v>23</v>
      </c>
      <c r="N18" s="4" t="s">
        <v>22</v>
      </c>
      <c r="O18" s="4" t="s">
        <v>22</v>
      </c>
      <c r="P18" s="4" t="s">
        <v>23</v>
      </c>
    </row>
    <row r="19" spans="1:16" x14ac:dyDescent="0.2">
      <c r="A19" t="s">
        <v>55</v>
      </c>
      <c r="B19" s="4" t="s">
        <v>40</v>
      </c>
      <c r="C19" s="4" t="s">
        <v>94</v>
      </c>
      <c r="D19" s="4" t="s">
        <v>40</v>
      </c>
      <c r="E19" s="4" t="s">
        <v>25</v>
      </c>
      <c r="F19" s="4" t="s">
        <v>25</v>
      </c>
      <c r="G19" s="4" t="s">
        <v>25</v>
      </c>
      <c r="H19" s="4" t="s">
        <v>25</v>
      </c>
      <c r="I19" s="4" t="s">
        <v>25</v>
      </c>
      <c r="J19" s="4" t="s">
        <v>29</v>
      </c>
      <c r="K19" s="4" t="s">
        <v>29</v>
      </c>
      <c r="L19" s="4" t="s">
        <v>28</v>
      </c>
      <c r="M19" s="4" t="s">
        <v>29</v>
      </c>
      <c r="N19" s="4" t="s">
        <v>47</v>
      </c>
      <c r="O19" s="4" t="s">
        <v>153</v>
      </c>
      <c r="P19" s="4" t="s">
        <v>50</v>
      </c>
    </row>
    <row r="20" spans="1:16" x14ac:dyDescent="0.2">
      <c r="A20" t="s">
        <v>56</v>
      </c>
      <c r="B20" s="4" t="s">
        <v>22</v>
      </c>
      <c r="C20" s="4" t="s">
        <v>22</v>
      </c>
      <c r="D20" s="4" t="s">
        <v>23</v>
      </c>
      <c r="E20" s="4" t="s">
        <v>22</v>
      </c>
      <c r="F20" s="4" t="s">
        <v>22</v>
      </c>
      <c r="G20" s="4" t="s">
        <v>23</v>
      </c>
      <c r="H20" s="4" t="s">
        <v>22</v>
      </c>
      <c r="I20" s="4" t="s">
        <v>22</v>
      </c>
      <c r="J20" s="4" t="s">
        <v>23</v>
      </c>
      <c r="K20" s="4" t="s">
        <v>40</v>
      </c>
      <c r="L20" s="4" t="s">
        <v>137</v>
      </c>
      <c r="M20" s="4" t="s">
        <v>40</v>
      </c>
      <c r="N20" s="4" t="s">
        <v>22</v>
      </c>
      <c r="O20" s="4" t="s">
        <v>22</v>
      </c>
      <c r="P20" s="4" t="s">
        <v>23</v>
      </c>
    </row>
    <row r="21" spans="1:16" x14ac:dyDescent="0.2">
      <c r="A21" s="6" t="s">
        <v>57</v>
      </c>
      <c r="B21" s="5" t="s">
        <v>65</v>
      </c>
      <c r="C21" s="5" t="s">
        <v>154</v>
      </c>
      <c r="D21" s="5" t="s">
        <v>81</v>
      </c>
      <c r="E21" s="5" t="s">
        <v>63</v>
      </c>
      <c r="F21" s="5" t="s">
        <v>155</v>
      </c>
      <c r="G21" s="5" t="s">
        <v>63</v>
      </c>
      <c r="H21" s="5" t="s">
        <v>67</v>
      </c>
      <c r="I21" s="5" t="s">
        <v>156</v>
      </c>
      <c r="J21" s="5" t="s">
        <v>95</v>
      </c>
      <c r="K21" s="5" t="s">
        <v>112</v>
      </c>
      <c r="L21" s="5" t="s">
        <v>157</v>
      </c>
      <c r="M21" s="5" t="s">
        <v>65</v>
      </c>
      <c r="N21" s="5" t="s">
        <v>61</v>
      </c>
      <c r="O21" s="5" t="s">
        <v>158</v>
      </c>
      <c r="P21" s="5" t="s">
        <v>95</v>
      </c>
    </row>
  </sheetData>
  <pageMargins left="0.7" right="0.7" top="0.75" bottom="0.75" header="0.3" footer="0.3"/>
  <pageSetup paperSize="9" orientation="portrait" horizontalDpi="300" verticalDpi="300"/>
  <ignoredErrors>
    <ignoredError sqref="B4:P21" numberStoredAsText="1"/>
  </ignoredErrors>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21"/>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282</v>
      </c>
    </row>
    <row r="2" spans="1:16" x14ac:dyDescent="0.2">
      <c r="A2" t="s">
        <v>264</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22</v>
      </c>
      <c r="C4" s="4" t="s">
        <v>22</v>
      </c>
      <c r="D4" s="4" t="s">
        <v>23</v>
      </c>
      <c r="E4" s="4" t="s">
        <v>22</v>
      </c>
      <c r="F4" s="4" t="s">
        <v>22</v>
      </c>
      <c r="G4" s="4" t="s">
        <v>23</v>
      </c>
      <c r="H4" s="4" t="s">
        <v>27</v>
      </c>
      <c r="I4" s="4" t="s">
        <v>28</v>
      </c>
      <c r="J4" s="4" t="s">
        <v>27</v>
      </c>
      <c r="K4" s="4" t="s">
        <v>40</v>
      </c>
      <c r="L4" s="4" t="s">
        <v>28</v>
      </c>
      <c r="M4" s="4" t="s">
        <v>40</v>
      </c>
      <c r="N4" s="4" t="s">
        <v>40</v>
      </c>
      <c r="O4" s="4" t="s">
        <v>28</v>
      </c>
      <c r="P4" s="4" t="s">
        <v>40</v>
      </c>
    </row>
    <row r="5" spans="1:16" x14ac:dyDescent="0.2">
      <c r="A5" t="s">
        <v>24</v>
      </c>
      <c r="B5" s="4" t="s">
        <v>25</v>
      </c>
      <c r="C5" s="4" t="s">
        <v>25</v>
      </c>
      <c r="D5" s="4" t="s">
        <v>25</v>
      </c>
      <c r="E5" s="4" t="s">
        <v>25</v>
      </c>
      <c r="F5" s="4" t="s">
        <v>25</v>
      </c>
      <c r="G5" s="4" t="s">
        <v>25</v>
      </c>
      <c r="H5" s="4" t="s">
        <v>25</v>
      </c>
      <c r="I5" s="4" t="s">
        <v>25</v>
      </c>
      <c r="J5" s="4" t="s">
        <v>25</v>
      </c>
      <c r="K5" s="4" t="s">
        <v>25</v>
      </c>
      <c r="L5" s="4" t="s">
        <v>25</v>
      </c>
      <c r="M5" s="4" t="s">
        <v>25</v>
      </c>
      <c r="N5" s="4" t="s">
        <v>22</v>
      </c>
      <c r="O5" s="4" t="s">
        <v>22</v>
      </c>
      <c r="P5" s="4" t="s">
        <v>23</v>
      </c>
    </row>
    <row r="6" spans="1:16" x14ac:dyDescent="0.2">
      <c r="A6" t="s">
        <v>26</v>
      </c>
      <c r="B6" s="4" t="s">
        <v>25</v>
      </c>
      <c r="C6" s="4" t="s">
        <v>25</v>
      </c>
      <c r="D6" s="4" t="s">
        <v>25</v>
      </c>
      <c r="E6" s="4" t="s">
        <v>25</v>
      </c>
      <c r="F6" s="4" t="s">
        <v>25</v>
      </c>
      <c r="G6" s="4" t="s">
        <v>25</v>
      </c>
      <c r="H6" s="4" t="s">
        <v>40</v>
      </c>
      <c r="I6" s="4" t="s">
        <v>28</v>
      </c>
      <c r="J6" s="4" t="s">
        <v>40</v>
      </c>
      <c r="K6" s="4" t="s">
        <v>40</v>
      </c>
      <c r="L6" s="4" t="s">
        <v>28</v>
      </c>
      <c r="M6" s="4" t="s">
        <v>40</v>
      </c>
      <c r="N6" s="4" t="s">
        <v>27</v>
      </c>
      <c r="O6" s="4" t="s">
        <v>28</v>
      </c>
      <c r="P6" s="4" t="s">
        <v>27</v>
      </c>
    </row>
    <row r="7" spans="1:16" x14ac:dyDescent="0.2">
      <c r="A7" t="s">
        <v>32</v>
      </c>
      <c r="B7" s="4" t="s">
        <v>22</v>
      </c>
      <c r="C7" s="4" t="s">
        <v>22</v>
      </c>
      <c r="D7" s="4" t="s">
        <v>23</v>
      </c>
      <c r="E7" s="4" t="s">
        <v>22</v>
      </c>
      <c r="F7" s="4" t="s">
        <v>22</v>
      </c>
      <c r="G7" s="4" t="s">
        <v>23</v>
      </c>
      <c r="H7" s="4" t="s">
        <v>29</v>
      </c>
      <c r="I7" s="4" t="s">
        <v>28</v>
      </c>
      <c r="J7" s="4" t="s">
        <v>29</v>
      </c>
      <c r="K7" s="4" t="s">
        <v>25</v>
      </c>
      <c r="L7" s="4" t="s">
        <v>25</v>
      </c>
      <c r="M7" s="4" t="s">
        <v>25</v>
      </c>
      <c r="N7" s="4" t="s">
        <v>40</v>
      </c>
      <c r="O7" s="4" t="s">
        <v>28</v>
      </c>
      <c r="P7" s="4" t="s">
        <v>40</v>
      </c>
    </row>
    <row r="8" spans="1:16" x14ac:dyDescent="0.2">
      <c r="A8" t="s">
        <v>34</v>
      </c>
      <c r="B8" s="4" t="s">
        <v>22</v>
      </c>
      <c r="C8" s="4" t="s">
        <v>22</v>
      </c>
      <c r="D8" s="4" t="s">
        <v>23</v>
      </c>
      <c r="E8" s="4" t="s">
        <v>22</v>
      </c>
      <c r="F8" s="4" t="s">
        <v>22</v>
      </c>
      <c r="G8" s="4" t="s">
        <v>23</v>
      </c>
      <c r="H8" s="4" t="s">
        <v>22</v>
      </c>
      <c r="I8" s="4" t="s">
        <v>22</v>
      </c>
      <c r="J8" s="4" t="s">
        <v>23</v>
      </c>
      <c r="K8" s="4" t="s">
        <v>22</v>
      </c>
      <c r="L8" s="4" t="s">
        <v>22</v>
      </c>
      <c r="M8" s="4" t="s">
        <v>23</v>
      </c>
      <c r="N8" s="4" t="s">
        <v>22</v>
      </c>
      <c r="O8" s="4" t="s">
        <v>22</v>
      </c>
      <c r="P8" s="4" t="s">
        <v>23</v>
      </c>
    </row>
    <row r="9" spans="1:16" x14ac:dyDescent="0.2">
      <c r="A9" t="s">
        <v>35</v>
      </c>
      <c r="B9" s="4" t="s">
        <v>22</v>
      </c>
      <c r="C9" s="4" t="s">
        <v>22</v>
      </c>
      <c r="D9" s="4" t="s">
        <v>23</v>
      </c>
      <c r="E9" s="4" t="s">
        <v>22</v>
      </c>
      <c r="F9" s="4" t="s">
        <v>22</v>
      </c>
      <c r="G9" s="4" t="s">
        <v>23</v>
      </c>
      <c r="H9" s="4" t="s">
        <v>22</v>
      </c>
      <c r="I9" s="4" t="s">
        <v>22</v>
      </c>
      <c r="J9" s="4" t="s">
        <v>23</v>
      </c>
      <c r="K9" s="4" t="s">
        <v>22</v>
      </c>
      <c r="L9" s="4" t="s">
        <v>22</v>
      </c>
      <c r="M9" s="4" t="s">
        <v>23</v>
      </c>
      <c r="N9" s="4" t="s">
        <v>22</v>
      </c>
      <c r="O9" s="4" t="s">
        <v>22</v>
      </c>
      <c r="P9" s="4" t="s">
        <v>23</v>
      </c>
    </row>
    <row r="10" spans="1:16" x14ac:dyDescent="0.2">
      <c r="A10" t="s">
        <v>36</v>
      </c>
      <c r="B10" s="4" t="s">
        <v>22</v>
      </c>
      <c r="C10" s="4" t="s">
        <v>22</v>
      </c>
      <c r="D10" s="4" t="s">
        <v>23</v>
      </c>
      <c r="E10" s="4" t="s">
        <v>22</v>
      </c>
      <c r="F10" s="4" t="s">
        <v>22</v>
      </c>
      <c r="G10" s="4" t="s">
        <v>23</v>
      </c>
      <c r="H10" s="4" t="s">
        <v>22</v>
      </c>
      <c r="I10" s="4" t="s">
        <v>22</v>
      </c>
      <c r="J10" s="4" t="s">
        <v>23</v>
      </c>
      <c r="K10" s="4" t="s">
        <v>22</v>
      </c>
      <c r="L10" s="4" t="s">
        <v>22</v>
      </c>
      <c r="M10" s="4" t="s">
        <v>23</v>
      </c>
      <c r="N10" s="4" t="s">
        <v>22</v>
      </c>
      <c r="O10" s="4" t="s">
        <v>22</v>
      </c>
      <c r="P10" s="4" t="s">
        <v>23</v>
      </c>
    </row>
    <row r="11" spans="1:16" x14ac:dyDescent="0.2">
      <c r="A11" t="s">
        <v>37</v>
      </c>
      <c r="B11" s="4" t="s">
        <v>22</v>
      </c>
      <c r="C11" s="4" t="s">
        <v>22</v>
      </c>
      <c r="D11" s="4" t="s">
        <v>23</v>
      </c>
      <c r="E11" s="4" t="s">
        <v>22</v>
      </c>
      <c r="F11" s="4" t="s">
        <v>22</v>
      </c>
      <c r="G11" s="4" t="s">
        <v>23</v>
      </c>
      <c r="H11" s="4" t="s">
        <v>22</v>
      </c>
      <c r="I11" s="4" t="s">
        <v>22</v>
      </c>
      <c r="J11" s="4" t="s">
        <v>23</v>
      </c>
      <c r="K11" s="4" t="s">
        <v>22</v>
      </c>
      <c r="L11" s="4" t="s">
        <v>22</v>
      </c>
      <c r="M11" s="4" t="s">
        <v>23</v>
      </c>
      <c r="N11" s="4" t="s">
        <v>22</v>
      </c>
      <c r="O11" s="4" t="s">
        <v>22</v>
      </c>
      <c r="P11" s="4" t="s">
        <v>23</v>
      </c>
    </row>
    <row r="12" spans="1:16" x14ac:dyDescent="0.2">
      <c r="A12" t="s">
        <v>38</v>
      </c>
      <c r="B12" s="4" t="s">
        <v>40</v>
      </c>
      <c r="C12" s="4" t="s">
        <v>28</v>
      </c>
      <c r="D12" s="4" t="s">
        <v>40</v>
      </c>
      <c r="E12" s="4" t="s">
        <v>25</v>
      </c>
      <c r="F12" s="4" t="s">
        <v>25</v>
      </c>
      <c r="G12" s="4" t="s">
        <v>29</v>
      </c>
      <c r="H12" s="4" t="s">
        <v>40</v>
      </c>
      <c r="I12" s="4" t="s">
        <v>69</v>
      </c>
      <c r="J12" s="4" t="s">
        <v>29</v>
      </c>
      <c r="K12" s="4" t="s">
        <v>22</v>
      </c>
      <c r="L12" s="4" t="s">
        <v>22</v>
      </c>
      <c r="M12" s="4" t="s">
        <v>23</v>
      </c>
      <c r="N12" s="4" t="s">
        <v>25</v>
      </c>
      <c r="O12" s="4" t="s">
        <v>25</v>
      </c>
      <c r="P12" s="4" t="s">
        <v>25</v>
      </c>
    </row>
    <row r="13" spans="1:16" x14ac:dyDescent="0.2">
      <c r="A13" t="s">
        <v>43</v>
      </c>
      <c r="B13" s="4" t="s">
        <v>22</v>
      </c>
      <c r="C13" s="4" t="s">
        <v>22</v>
      </c>
      <c r="D13" s="4" t="s">
        <v>23</v>
      </c>
      <c r="E13" s="4" t="s">
        <v>22</v>
      </c>
      <c r="F13" s="4" t="s">
        <v>22</v>
      </c>
      <c r="G13" s="4" t="s">
        <v>23</v>
      </c>
      <c r="H13" s="4" t="s">
        <v>22</v>
      </c>
      <c r="I13" s="4" t="s">
        <v>22</v>
      </c>
      <c r="J13" s="4" t="s">
        <v>23</v>
      </c>
      <c r="K13" s="4" t="s">
        <v>22</v>
      </c>
      <c r="L13" s="4" t="s">
        <v>22</v>
      </c>
      <c r="M13" s="4" t="s">
        <v>23</v>
      </c>
      <c r="N13" s="4" t="s">
        <v>22</v>
      </c>
      <c r="O13" s="4" t="s">
        <v>22</v>
      </c>
      <c r="P13" s="4" t="s">
        <v>23</v>
      </c>
    </row>
    <row r="14" spans="1:16" x14ac:dyDescent="0.2">
      <c r="A14" t="s">
        <v>44</v>
      </c>
      <c r="B14" s="4" t="s">
        <v>25</v>
      </c>
      <c r="C14" s="4" t="s">
        <v>25</v>
      </c>
      <c r="D14" s="4" t="s">
        <v>25</v>
      </c>
      <c r="E14" s="4" t="s">
        <v>40</v>
      </c>
      <c r="F14" s="4" t="s">
        <v>28</v>
      </c>
      <c r="G14" s="4" t="s">
        <v>40</v>
      </c>
      <c r="H14" s="4" t="s">
        <v>29</v>
      </c>
      <c r="I14" s="4" t="s">
        <v>142</v>
      </c>
      <c r="J14" s="4" t="s">
        <v>27</v>
      </c>
      <c r="K14" s="4" t="s">
        <v>40</v>
      </c>
      <c r="L14" s="4" t="s">
        <v>28</v>
      </c>
      <c r="M14" s="4" t="s">
        <v>40</v>
      </c>
      <c r="N14" s="4" t="s">
        <v>29</v>
      </c>
      <c r="O14" s="4" t="s">
        <v>28</v>
      </c>
      <c r="P14" s="4" t="s">
        <v>29</v>
      </c>
    </row>
    <row r="15" spans="1:16" x14ac:dyDescent="0.2">
      <c r="A15" t="s">
        <v>51</v>
      </c>
      <c r="B15" s="4" t="s">
        <v>25</v>
      </c>
      <c r="C15" s="4" t="s">
        <v>25</v>
      </c>
      <c r="D15" s="4" t="s">
        <v>25</v>
      </c>
      <c r="E15" s="4" t="s">
        <v>22</v>
      </c>
      <c r="F15" s="4" t="s">
        <v>22</v>
      </c>
      <c r="G15" s="4" t="s">
        <v>23</v>
      </c>
      <c r="H15" s="4" t="s">
        <v>25</v>
      </c>
      <c r="I15" s="4" t="s">
        <v>25</v>
      </c>
      <c r="J15" s="4" t="s">
        <v>25</v>
      </c>
      <c r="K15" s="4" t="s">
        <v>22</v>
      </c>
      <c r="L15" s="4" t="s">
        <v>22</v>
      </c>
      <c r="M15" s="4" t="s">
        <v>23</v>
      </c>
      <c r="N15" s="4" t="s">
        <v>22</v>
      </c>
      <c r="O15" s="4" t="s">
        <v>22</v>
      </c>
      <c r="P15" s="4" t="s">
        <v>23</v>
      </c>
    </row>
    <row r="16" spans="1:16" x14ac:dyDescent="0.2">
      <c r="A16" t="s">
        <v>52</v>
      </c>
      <c r="B16" s="4" t="s">
        <v>40</v>
      </c>
      <c r="C16" s="4" t="s">
        <v>28</v>
      </c>
      <c r="D16" s="4" t="s">
        <v>40</v>
      </c>
      <c r="E16" s="4" t="s">
        <v>27</v>
      </c>
      <c r="F16" s="4" t="s">
        <v>28</v>
      </c>
      <c r="G16" s="4" t="s">
        <v>27</v>
      </c>
      <c r="H16" s="4" t="s">
        <v>29</v>
      </c>
      <c r="I16" s="4" t="s">
        <v>28</v>
      </c>
      <c r="J16" s="4" t="s">
        <v>29</v>
      </c>
      <c r="K16" s="4" t="s">
        <v>27</v>
      </c>
      <c r="L16" s="4" t="s">
        <v>28</v>
      </c>
      <c r="M16" s="4" t="s">
        <v>27</v>
      </c>
      <c r="N16" s="4" t="s">
        <v>25</v>
      </c>
      <c r="O16" s="4" t="s">
        <v>25</v>
      </c>
      <c r="P16" s="4" t="s">
        <v>25</v>
      </c>
    </row>
    <row r="17" spans="1:16" x14ac:dyDescent="0.2">
      <c r="A17" t="s">
        <v>53</v>
      </c>
      <c r="B17" s="4" t="s">
        <v>22</v>
      </c>
      <c r="C17" s="4" t="s">
        <v>22</v>
      </c>
      <c r="D17" s="4" t="s">
        <v>23</v>
      </c>
      <c r="E17" s="4" t="s">
        <v>22</v>
      </c>
      <c r="F17" s="4" t="s">
        <v>22</v>
      </c>
      <c r="G17" s="4" t="s">
        <v>23</v>
      </c>
      <c r="H17" s="4" t="s">
        <v>22</v>
      </c>
      <c r="I17" s="4" t="s">
        <v>22</v>
      </c>
      <c r="J17" s="4" t="s">
        <v>23</v>
      </c>
      <c r="K17" s="4" t="s">
        <v>25</v>
      </c>
      <c r="L17" s="4" t="s">
        <v>25</v>
      </c>
      <c r="M17" s="4" t="s">
        <v>25</v>
      </c>
      <c r="N17" s="4" t="s">
        <v>25</v>
      </c>
      <c r="O17" s="4" t="s">
        <v>25</v>
      </c>
      <c r="P17" s="4" t="s">
        <v>25</v>
      </c>
    </row>
    <row r="18" spans="1:16" x14ac:dyDescent="0.2">
      <c r="A18" t="s">
        <v>54</v>
      </c>
      <c r="B18" s="4" t="s">
        <v>22</v>
      </c>
      <c r="C18" s="4" t="s">
        <v>22</v>
      </c>
      <c r="D18" s="4" t="s">
        <v>23</v>
      </c>
      <c r="E18" s="4" t="s">
        <v>40</v>
      </c>
      <c r="F18" s="4" t="s">
        <v>28</v>
      </c>
      <c r="G18" s="4" t="s">
        <v>40</v>
      </c>
      <c r="H18" s="4" t="s">
        <v>29</v>
      </c>
      <c r="I18" s="4" t="s">
        <v>28</v>
      </c>
      <c r="J18" s="4" t="s">
        <v>29</v>
      </c>
      <c r="K18" s="4" t="s">
        <v>40</v>
      </c>
      <c r="L18" s="4" t="s">
        <v>28</v>
      </c>
      <c r="M18" s="4" t="s">
        <v>40</v>
      </c>
      <c r="N18" s="4" t="s">
        <v>25</v>
      </c>
      <c r="O18" s="4" t="s">
        <v>25</v>
      </c>
      <c r="P18" s="4" t="s">
        <v>25</v>
      </c>
    </row>
    <row r="19" spans="1:16" x14ac:dyDescent="0.2">
      <c r="A19" t="s">
        <v>55</v>
      </c>
      <c r="B19" s="4" t="s">
        <v>22</v>
      </c>
      <c r="C19" s="4" t="s">
        <v>22</v>
      </c>
      <c r="D19" s="4" t="s">
        <v>23</v>
      </c>
      <c r="E19" s="4" t="s">
        <v>22</v>
      </c>
      <c r="F19" s="4" t="s">
        <v>22</v>
      </c>
      <c r="G19" s="4" t="s">
        <v>23</v>
      </c>
      <c r="H19" s="4" t="s">
        <v>22</v>
      </c>
      <c r="I19" s="4" t="s">
        <v>22</v>
      </c>
      <c r="J19" s="4" t="s">
        <v>23</v>
      </c>
      <c r="K19" s="4" t="s">
        <v>25</v>
      </c>
      <c r="L19" s="4" t="s">
        <v>25</v>
      </c>
      <c r="M19" s="4" t="s">
        <v>25</v>
      </c>
      <c r="N19" s="4" t="s">
        <v>22</v>
      </c>
      <c r="O19" s="4" t="s">
        <v>22</v>
      </c>
      <c r="P19" s="4" t="s">
        <v>23</v>
      </c>
    </row>
    <row r="20" spans="1:16" x14ac:dyDescent="0.2">
      <c r="A20" t="s">
        <v>56</v>
      </c>
      <c r="B20" s="4" t="s">
        <v>23</v>
      </c>
      <c r="C20" s="4" t="s">
        <v>33</v>
      </c>
      <c r="D20" s="4" t="s">
        <v>25</v>
      </c>
      <c r="E20" s="4" t="s">
        <v>40</v>
      </c>
      <c r="F20" s="4" t="s">
        <v>28</v>
      </c>
      <c r="G20" s="4" t="s">
        <v>40</v>
      </c>
      <c r="H20" s="4" t="s">
        <v>25</v>
      </c>
      <c r="I20" s="4" t="s">
        <v>25</v>
      </c>
      <c r="J20" s="4" t="s">
        <v>25</v>
      </c>
      <c r="K20" s="4" t="s">
        <v>22</v>
      </c>
      <c r="L20" s="4" t="s">
        <v>22</v>
      </c>
      <c r="M20" s="4" t="s">
        <v>23</v>
      </c>
      <c r="N20" s="4" t="s">
        <v>22</v>
      </c>
      <c r="O20" s="4" t="s">
        <v>22</v>
      </c>
      <c r="P20" s="4" t="s">
        <v>23</v>
      </c>
    </row>
    <row r="21" spans="1:16" x14ac:dyDescent="0.2">
      <c r="A21" s="6" t="s">
        <v>57</v>
      </c>
      <c r="B21" s="5" t="s">
        <v>47</v>
      </c>
      <c r="C21" s="5" t="s">
        <v>77</v>
      </c>
      <c r="D21" s="5" t="s">
        <v>50</v>
      </c>
      <c r="E21" s="5" t="s">
        <v>67</v>
      </c>
      <c r="F21" s="5" t="s">
        <v>98</v>
      </c>
      <c r="G21" s="5" t="s">
        <v>58</v>
      </c>
      <c r="H21" s="5" t="s">
        <v>65</v>
      </c>
      <c r="I21" s="5" t="s">
        <v>159</v>
      </c>
      <c r="J21" s="5" t="s">
        <v>84</v>
      </c>
      <c r="K21" s="5" t="s">
        <v>58</v>
      </c>
      <c r="L21" s="5" t="s">
        <v>28</v>
      </c>
      <c r="M21" s="5" t="s">
        <v>58</v>
      </c>
      <c r="N21" s="5" t="s">
        <v>63</v>
      </c>
      <c r="O21" s="5" t="s">
        <v>28</v>
      </c>
      <c r="P21" s="5" t="s">
        <v>63</v>
      </c>
    </row>
  </sheetData>
  <pageMargins left="0.7" right="0.7" top="0.75" bottom="0.75" header="0.3" footer="0.3"/>
  <pageSetup paperSize="9" orientation="portrait" horizontalDpi="300" verticalDpi="300"/>
  <ignoredErrors>
    <ignoredError sqref="B4:P21" numberStoredAsText="1"/>
  </ignoredErrors>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21"/>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283</v>
      </c>
    </row>
    <row r="2" spans="1:16" x14ac:dyDescent="0.2">
      <c r="A2" t="s">
        <v>264</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22</v>
      </c>
      <c r="C4" s="4" t="s">
        <v>22</v>
      </c>
      <c r="D4" s="4" t="s">
        <v>23</v>
      </c>
      <c r="E4" s="4" t="s">
        <v>22</v>
      </c>
      <c r="F4" s="4" t="s">
        <v>22</v>
      </c>
      <c r="G4" s="4" t="s">
        <v>23</v>
      </c>
      <c r="H4" s="4" t="s">
        <v>22</v>
      </c>
      <c r="I4" s="4" t="s">
        <v>22</v>
      </c>
      <c r="J4" s="4" t="s">
        <v>23</v>
      </c>
      <c r="K4" s="4" t="s">
        <v>22</v>
      </c>
      <c r="L4" s="4" t="s">
        <v>22</v>
      </c>
      <c r="M4" s="4" t="s">
        <v>23</v>
      </c>
      <c r="N4" s="4" t="s">
        <v>25</v>
      </c>
      <c r="O4" s="4" t="s">
        <v>25</v>
      </c>
      <c r="P4" s="4" t="s">
        <v>25</v>
      </c>
    </row>
    <row r="5" spans="1:16" x14ac:dyDescent="0.2">
      <c r="A5" t="s">
        <v>24</v>
      </c>
      <c r="B5" s="4" t="s">
        <v>22</v>
      </c>
      <c r="C5" s="4" t="s">
        <v>22</v>
      </c>
      <c r="D5" s="4" t="s">
        <v>23</v>
      </c>
      <c r="E5" s="4" t="s">
        <v>22</v>
      </c>
      <c r="F5" s="4" t="s">
        <v>22</v>
      </c>
      <c r="G5" s="4" t="s">
        <v>23</v>
      </c>
      <c r="H5" s="4" t="s">
        <v>22</v>
      </c>
      <c r="I5" s="4" t="s">
        <v>22</v>
      </c>
      <c r="J5" s="4" t="s">
        <v>23</v>
      </c>
      <c r="K5" s="4" t="s">
        <v>22</v>
      </c>
      <c r="L5" s="4" t="s">
        <v>22</v>
      </c>
      <c r="M5" s="4" t="s">
        <v>23</v>
      </c>
      <c r="N5" s="4" t="s">
        <v>22</v>
      </c>
      <c r="O5" s="4" t="s">
        <v>22</v>
      </c>
      <c r="P5" s="4" t="s">
        <v>23</v>
      </c>
    </row>
    <row r="6" spans="1:16" x14ac:dyDescent="0.2">
      <c r="A6" t="s">
        <v>26</v>
      </c>
      <c r="B6" s="4" t="s">
        <v>25</v>
      </c>
      <c r="C6" s="4" t="s">
        <v>25</v>
      </c>
      <c r="D6" s="4" t="s">
        <v>25</v>
      </c>
      <c r="E6" s="4" t="s">
        <v>22</v>
      </c>
      <c r="F6" s="4" t="s">
        <v>22</v>
      </c>
      <c r="G6" s="4" t="s">
        <v>23</v>
      </c>
      <c r="H6" s="4" t="s">
        <v>23</v>
      </c>
      <c r="I6" s="4" t="s">
        <v>33</v>
      </c>
      <c r="J6" s="4" t="s">
        <v>25</v>
      </c>
      <c r="K6" s="4" t="s">
        <v>23</v>
      </c>
      <c r="L6" s="4" t="s">
        <v>33</v>
      </c>
      <c r="M6" s="4" t="s">
        <v>25</v>
      </c>
      <c r="N6" s="4" t="s">
        <v>25</v>
      </c>
      <c r="O6" s="4" t="s">
        <v>25</v>
      </c>
      <c r="P6" s="4" t="s">
        <v>25</v>
      </c>
    </row>
    <row r="7" spans="1:16" x14ac:dyDescent="0.2">
      <c r="A7" t="s">
        <v>32</v>
      </c>
      <c r="B7" s="4" t="s">
        <v>23</v>
      </c>
      <c r="C7" s="4" t="s">
        <v>33</v>
      </c>
      <c r="D7" s="4" t="s">
        <v>25</v>
      </c>
      <c r="E7" s="4" t="s">
        <v>22</v>
      </c>
      <c r="F7" s="4" t="s">
        <v>22</v>
      </c>
      <c r="G7" s="4" t="s">
        <v>23</v>
      </c>
      <c r="H7" s="4" t="s">
        <v>25</v>
      </c>
      <c r="I7" s="4" t="s">
        <v>25</v>
      </c>
      <c r="J7" s="4" t="s">
        <v>25</v>
      </c>
      <c r="K7" s="4" t="s">
        <v>25</v>
      </c>
      <c r="L7" s="4" t="s">
        <v>25</v>
      </c>
      <c r="M7" s="4" t="s">
        <v>25</v>
      </c>
      <c r="N7" s="4" t="s">
        <v>25</v>
      </c>
      <c r="O7" s="4" t="s">
        <v>25</v>
      </c>
      <c r="P7" s="4" t="s">
        <v>25</v>
      </c>
    </row>
    <row r="8" spans="1:16" x14ac:dyDescent="0.2">
      <c r="A8" t="s">
        <v>34</v>
      </c>
      <c r="B8" s="4" t="s">
        <v>22</v>
      </c>
      <c r="C8" s="4" t="s">
        <v>22</v>
      </c>
      <c r="D8" s="4" t="s">
        <v>23</v>
      </c>
      <c r="E8" s="4" t="s">
        <v>22</v>
      </c>
      <c r="F8" s="4" t="s">
        <v>22</v>
      </c>
      <c r="G8" s="4" t="s">
        <v>23</v>
      </c>
      <c r="H8" s="4" t="s">
        <v>22</v>
      </c>
      <c r="I8" s="4" t="s">
        <v>22</v>
      </c>
      <c r="J8" s="4" t="s">
        <v>23</v>
      </c>
      <c r="K8" s="4" t="s">
        <v>22</v>
      </c>
      <c r="L8" s="4" t="s">
        <v>22</v>
      </c>
      <c r="M8" s="4" t="s">
        <v>23</v>
      </c>
      <c r="N8" s="4" t="s">
        <v>22</v>
      </c>
      <c r="O8" s="4" t="s">
        <v>22</v>
      </c>
      <c r="P8" s="4" t="s">
        <v>23</v>
      </c>
    </row>
    <row r="9" spans="1:16" x14ac:dyDescent="0.2">
      <c r="A9" t="s">
        <v>35</v>
      </c>
      <c r="B9" s="4" t="s">
        <v>22</v>
      </c>
      <c r="C9" s="4" t="s">
        <v>22</v>
      </c>
      <c r="D9" s="4" t="s">
        <v>23</v>
      </c>
      <c r="E9" s="4" t="s">
        <v>22</v>
      </c>
      <c r="F9" s="4" t="s">
        <v>22</v>
      </c>
      <c r="G9" s="4" t="s">
        <v>23</v>
      </c>
      <c r="H9" s="4" t="s">
        <v>22</v>
      </c>
      <c r="I9" s="4" t="s">
        <v>22</v>
      </c>
      <c r="J9" s="4" t="s">
        <v>23</v>
      </c>
      <c r="K9" s="4" t="s">
        <v>22</v>
      </c>
      <c r="L9" s="4" t="s">
        <v>22</v>
      </c>
      <c r="M9" s="4" t="s">
        <v>23</v>
      </c>
      <c r="N9" s="4" t="s">
        <v>22</v>
      </c>
      <c r="O9" s="4" t="s">
        <v>22</v>
      </c>
      <c r="P9" s="4" t="s">
        <v>23</v>
      </c>
    </row>
    <row r="10" spans="1:16" x14ac:dyDescent="0.2">
      <c r="A10" t="s">
        <v>36</v>
      </c>
      <c r="B10" s="4" t="s">
        <v>22</v>
      </c>
      <c r="C10" s="4" t="s">
        <v>22</v>
      </c>
      <c r="D10" s="4" t="s">
        <v>23</v>
      </c>
      <c r="E10" s="4" t="s">
        <v>22</v>
      </c>
      <c r="F10" s="4" t="s">
        <v>22</v>
      </c>
      <c r="G10" s="4" t="s">
        <v>23</v>
      </c>
      <c r="H10" s="4" t="s">
        <v>22</v>
      </c>
      <c r="I10" s="4" t="s">
        <v>22</v>
      </c>
      <c r="J10" s="4" t="s">
        <v>23</v>
      </c>
      <c r="K10" s="4" t="s">
        <v>22</v>
      </c>
      <c r="L10" s="4" t="s">
        <v>22</v>
      </c>
      <c r="M10" s="4" t="s">
        <v>23</v>
      </c>
      <c r="N10" s="4" t="s">
        <v>22</v>
      </c>
      <c r="O10" s="4" t="s">
        <v>22</v>
      </c>
      <c r="P10" s="4" t="s">
        <v>23</v>
      </c>
    </row>
    <row r="11" spans="1:16" x14ac:dyDescent="0.2">
      <c r="A11" t="s">
        <v>37</v>
      </c>
      <c r="B11" s="4" t="s">
        <v>22</v>
      </c>
      <c r="C11" s="4" t="s">
        <v>22</v>
      </c>
      <c r="D11" s="4" t="s">
        <v>23</v>
      </c>
      <c r="E11" s="4" t="s">
        <v>22</v>
      </c>
      <c r="F11" s="4" t="s">
        <v>22</v>
      </c>
      <c r="G11" s="4" t="s">
        <v>23</v>
      </c>
      <c r="H11" s="4" t="s">
        <v>22</v>
      </c>
      <c r="I11" s="4" t="s">
        <v>22</v>
      </c>
      <c r="J11" s="4" t="s">
        <v>23</v>
      </c>
      <c r="K11" s="4" t="s">
        <v>22</v>
      </c>
      <c r="L11" s="4" t="s">
        <v>22</v>
      </c>
      <c r="M11" s="4" t="s">
        <v>23</v>
      </c>
      <c r="N11" s="4" t="s">
        <v>22</v>
      </c>
      <c r="O11" s="4" t="s">
        <v>22</v>
      </c>
      <c r="P11" s="4" t="s">
        <v>23</v>
      </c>
    </row>
    <row r="12" spans="1:16" x14ac:dyDescent="0.2">
      <c r="A12" t="s">
        <v>38</v>
      </c>
      <c r="B12" s="4" t="s">
        <v>22</v>
      </c>
      <c r="C12" s="4" t="s">
        <v>22</v>
      </c>
      <c r="D12" s="4" t="s">
        <v>23</v>
      </c>
      <c r="E12" s="4" t="s">
        <v>25</v>
      </c>
      <c r="F12" s="4" t="s">
        <v>25</v>
      </c>
      <c r="G12" s="4" t="s">
        <v>25</v>
      </c>
      <c r="H12" s="4" t="s">
        <v>25</v>
      </c>
      <c r="I12" s="4" t="s">
        <v>25</v>
      </c>
      <c r="J12" s="4" t="s">
        <v>25</v>
      </c>
      <c r="K12" s="4" t="s">
        <v>22</v>
      </c>
      <c r="L12" s="4" t="s">
        <v>22</v>
      </c>
      <c r="M12" s="4" t="s">
        <v>23</v>
      </c>
      <c r="N12" s="4" t="s">
        <v>22</v>
      </c>
      <c r="O12" s="4" t="s">
        <v>22</v>
      </c>
      <c r="P12" s="4" t="s">
        <v>23</v>
      </c>
    </row>
    <row r="13" spans="1:16" x14ac:dyDescent="0.2">
      <c r="A13" t="s">
        <v>43</v>
      </c>
      <c r="B13" s="4" t="s">
        <v>22</v>
      </c>
      <c r="C13" s="4" t="s">
        <v>22</v>
      </c>
      <c r="D13" s="4" t="s">
        <v>23</v>
      </c>
      <c r="E13" s="4" t="s">
        <v>22</v>
      </c>
      <c r="F13" s="4" t="s">
        <v>22</v>
      </c>
      <c r="G13" s="4" t="s">
        <v>23</v>
      </c>
      <c r="H13" s="4" t="s">
        <v>22</v>
      </c>
      <c r="I13" s="4" t="s">
        <v>22</v>
      </c>
      <c r="J13" s="4" t="s">
        <v>23</v>
      </c>
      <c r="K13" s="4" t="s">
        <v>22</v>
      </c>
      <c r="L13" s="4" t="s">
        <v>22</v>
      </c>
      <c r="M13" s="4" t="s">
        <v>23</v>
      </c>
      <c r="N13" s="4" t="s">
        <v>22</v>
      </c>
      <c r="O13" s="4" t="s">
        <v>22</v>
      </c>
      <c r="P13" s="4" t="s">
        <v>23</v>
      </c>
    </row>
    <row r="14" spans="1:16" x14ac:dyDescent="0.2">
      <c r="A14" t="s">
        <v>44</v>
      </c>
      <c r="B14" s="4" t="s">
        <v>25</v>
      </c>
      <c r="C14" s="4" t="s">
        <v>25</v>
      </c>
      <c r="D14" s="4" t="s">
        <v>40</v>
      </c>
      <c r="E14" s="4" t="s">
        <v>40</v>
      </c>
      <c r="F14" s="4" t="s">
        <v>94</v>
      </c>
      <c r="G14" s="4" t="s">
        <v>40</v>
      </c>
      <c r="H14" s="4" t="s">
        <v>40</v>
      </c>
      <c r="I14" s="4" t="s">
        <v>28</v>
      </c>
      <c r="J14" s="4" t="s">
        <v>40</v>
      </c>
      <c r="K14" s="4" t="s">
        <v>25</v>
      </c>
      <c r="L14" s="4" t="s">
        <v>25</v>
      </c>
      <c r="M14" s="4" t="s">
        <v>40</v>
      </c>
      <c r="N14" s="4" t="s">
        <v>40</v>
      </c>
      <c r="O14" s="4" t="s">
        <v>104</v>
      </c>
      <c r="P14" s="4" t="s">
        <v>29</v>
      </c>
    </row>
    <row r="15" spans="1:16" x14ac:dyDescent="0.2">
      <c r="A15" t="s">
        <v>51</v>
      </c>
      <c r="B15" s="4" t="s">
        <v>22</v>
      </c>
      <c r="C15" s="4" t="s">
        <v>22</v>
      </c>
      <c r="D15" s="4" t="s">
        <v>23</v>
      </c>
      <c r="E15" s="4" t="s">
        <v>22</v>
      </c>
      <c r="F15" s="4" t="s">
        <v>22</v>
      </c>
      <c r="G15" s="4" t="s">
        <v>23</v>
      </c>
      <c r="H15" s="4" t="s">
        <v>22</v>
      </c>
      <c r="I15" s="4" t="s">
        <v>22</v>
      </c>
      <c r="J15" s="4" t="s">
        <v>23</v>
      </c>
      <c r="K15" s="4" t="s">
        <v>22</v>
      </c>
      <c r="L15" s="4" t="s">
        <v>22</v>
      </c>
      <c r="M15" s="4" t="s">
        <v>23</v>
      </c>
      <c r="N15" s="4" t="s">
        <v>25</v>
      </c>
      <c r="O15" s="4" t="s">
        <v>25</v>
      </c>
      <c r="P15" s="4" t="s">
        <v>25</v>
      </c>
    </row>
    <row r="16" spans="1:16" x14ac:dyDescent="0.2">
      <c r="A16" t="s">
        <v>52</v>
      </c>
      <c r="B16" s="4" t="s">
        <v>40</v>
      </c>
      <c r="C16" s="4" t="s">
        <v>28</v>
      </c>
      <c r="D16" s="4" t="s">
        <v>40</v>
      </c>
      <c r="E16" s="4" t="s">
        <v>22</v>
      </c>
      <c r="F16" s="4" t="s">
        <v>22</v>
      </c>
      <c r="G16" s="4" t="s">
        <v>23</v>
      </c>
      <c r="H16" s="4" t="s">
        <v>25</v>
      </c>
      <c r="I16" s="4" t="s">
        <v>25</v>
      </c>
      <c r="J16" s="4" t="s">
        <v>25</v>
      </c>
      <c r="K16" s="4" t="s">
        <v>22</v>
      </c>
      <c r="L16" s="4" t="s">
        <v>22</v>
      </c>
      <c r="M16" s="4" t="s">
        <v>23</v>
      </c>
      <c r="N16" s="4" t="s">
        <v>25</v>
      </c>
      <c r="O16" s="4" t="s">
        <v>25</v>
      </c>
      <c r="P16" s="4" t="s">
        <v>25</v>
      </c>
    </row>
    <row r="17" spans="1:16" x14ac:dyDescent="0.2">
      <c r="A17" t="s">
        <v>53</v>
      </c>
      <c r="B17" s="4" t="s">
        <v>22</v>
      </c>
      <c r="C17" s="4" t="s">
        <v>22</v>
      </c>
      <c r="D17" s="4" t="s">
        <v>23</v>
      </c>
      <c r="E17" s="4" t="s">
        <v>22</v>
      </c>
      <c r="F17" s="4" t="s">
        <v>22</v>
      </c>
      <c r="G17" s="4" t="s">
        <v>23</v>
      </c>
      <c r="H17" s="4" t="s">
        <v>22</v>
      </c>
      <c r="I17" s="4" t="s">
        <v>22</v>
      </c>
      <c r="J17" s="4" t="s">
        <v>23</v>
      </c>
      <c r="K17" s="4" t="s">
        <v>22</v>
      </c>
      <c r="L17" s="4" t="s">
        <v>22</v>
      </c>
      <c r="M17" s="4" t="s">
        <v>23</v>
      </c>
      <c r="N17" s="4" t="s">
        <v>22</v>
      </c>
      <c r="O17" s="4" t="s">
        <v>22</v>
      </c>
      <c r="P17" s="4" t="s">
        <v>23</v>
      </c>
    </row>
    <row r="18" spans="1:16" x14ac:dyDescent="0.2">
      <c r="A18" t="s">
        <v>54</v>
      </c>
      <c r="B18" s="4" t="s">
        <v>25</v>
      </c>
      <c r="C18" s="4" t="s">
        <v>25</v>
      </c>
      <c r="D18" s="4" t="s">
        <v>25</v>
      </c>
      <c r="E18" s="4" t="s">
        <v>22</v>
      </c>
      <c r="F18" s="4" t="s">
        <v>22</v>
      </c>
      <c r="G18" s="4" t="s">
        <v>23</v>
      </c>
      <c r="H18" s="4" t="s">
        <v>22</v>
      </c>
      <c r="I18" s="4" t="s">
        <v>22</v>
      </c>
      <c r="J18" s="4" t="s">
        <v>23</v>
      </c>
      <c r="K18" s="4" t="s">
        <v>22</v>
      </c>
      <c r="L18" s="4" t="s">
        <v>22</v>
      </c>
      <c r="M18" s="4" t="s">
        <v>23</v>
      </c>
      <c r="N18" s="4" t="s">
        <v>22</v>
      </c>
      <c r="O18" s="4" t="s">
        <v>22</v>
      </c>
      <c r="P18" s="4" t="s">
        <v>23</v>
      </c>
    </row>
    <row r="19" spans="1:16" x14ac:dyDescent="0.2">
      <c r="A19" t="s">
        <v>55</v>
      </c>
      <c r="B19" s="4" t="s">
        <v>25</v>
      </c>
      <c r="C19" s="4" t="s">
        <v>25</v>
      </c>
      <c r="D19" s="4" t="s">
        <v>25</v>
      </c>
      <c r="E19" s="4" t="s">
        <v>22</v>
      </c>
      <c r="F19" s="4" t="s">
        <v>22</v>
      </c>
      <c r="G19" s="4" t="s">
        <v>23</v>
      </c>
      <c r="H19" s="4" t="s">
        <v>22</v>
      </c>
      <c r="I19" s="4" t="s">
        <v>22</v>
      </c>
      <c r="J19" s="4" t="s">
        <v>23</v>
      </c>
      <c r="K19" s="4" t="s">
        <v>25</v>
      </c>
      <c r="L19" s="4" t="s">
        <v>25</v>
      </c>
      <c r="M19" s="4" t="s">
        <v>25</v>
      </c>
      <c r="N19" s="4" t="s">
        <v>22</v>
      </c>
      <c r="O19" s="4" t="s">
        <v>22</v>
      </c>
      <c r="P19" s="4" t="s">
        <v>23</v>
      </c>
    </row>
    <row r="20" spans="1:16" x14ac:dyDescent="0.2">
      <c r="A20" t="s">
        <v>56</v>
      </c>
      <c r="B20" s="4" t="s">
        <v>22</v>
      </c>
      <c r="C20" s="4" t="s">
        <v>22</v>
      </c>
      <c r="D20" s="4" t="s">
        <v>23</v>
      </c>
      <c r="E20" s="4" t="s">
        <v>22</v>
      </c>
      <c r="F20" s="4" t="s">
        <v>22</v>
      </c>
      <c r="G20" s="4" t="s">
        <v>23</v>
      </c>
      <c r="H20" s="4" t="s">
        <v>22</v>
      </c>
      <c r="I20" s="4" t="s">
        <v>22</v>
      </c>
      <c r="J20" s="4" t="s">
        <v>23</v>
      </c>
      <c r="K20" s="4" t="s">
        <v>22</v>
      </c>
      <c r="L20" s="4" t="s">
        <v>22</v>
      </c>
      <c r="M20" s="4" t="s">
        <v>23</v>
      </c>
      <c r="N20" s="4" t="s">
        <v>22</v>
      </c>
      <c r="O20" s="4" t="s">
        <v>22</v>
      </c>
      <c r="P20" s="4" t="s">
        <v>23</v>
      </c>
    </row>
    <row r="21" spans="1:16" x14ac:dyDescent="0.2">
      <c r="A21" s="6" t="s">
        <v>57</v>
      </c>
      <c r="B21" s="5" t="s">
        <v>27</v>
      </c>
      <c r="C21" s="5" t="s">
        <v>93</v>
      </c>
      <c r="D21" s="5" t="s">
        <v>47</v>
      </c>
      <c r="E21" s="5" t="s">
        <v>40</v>
      </c>
      <c r="F21" s="5" t="s">
        <v>71</v>
      </c>
      <c r="G21" s="5" t="s">
        <v>29</v>
      </c>
      <c r="H21" s="5" t="s">
        <v>29</v>
      </c>
      <c r="I21" s="5" t="s">
        <v>46</v>
      </c>
      <c r="J21" s="5" t="s">
        <v>47</v>
      </c>
      <c r="K21" s="5" t="s">
        <v>29</v>
      </c>
      <c r="L21" s="5" t="s">
        <v>160</v>
      </c>
      <c r="M21" s="5" t="s">
        <v>27</v>
      </c>
      <c r="N21" s="5" t="s">
        <v>27</v>
      </c>
      <c r="O21" s="5" t="s">
        <v>48</v>
      </c>
      <c r="P21" s="5" t="s">
        <v>47</v>
      </c>
    </row>
  </sheetData>
  <pageMargins left="0.7" right="0.7" top="0.75" bottom="0.75" header="0.3" footer="0.3"/>
  <pageSetup paperSize="9" orientation="portrait" horizontalDpi="300" verticalDpi="300"/>
  <ignoredErrors>
    <ignoredError sqref="B4:P21" numberStoredAsText="1"/>
  </ignoredErrors>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21"/>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284</v>
      </c>
    </row>
    <row r="2" spans="1:16" x14ac:dyDescent="0.2">
      <c r="A2" t="s">
        <v>264</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22</v>
      </c>
      <c r="C4" s="4" t="s">
        <v>22</v>
      </c>
      <c r="D4" s="4" t="s">
        <v>23</v>
      </c>
      <c r="E4" s="4" t="s">
        <v>22</v>
      </c>
      <c r="F4" s="4" t="s">
        <v>22</v>
      </c>
      <c r="G4" s="4" t="s">
        <v>23</v>
      </c>
      <c r="H4" s="4" t="s">
        <v>22</v>
      </c>
      <c r="I4" s="4" t="s">
        <v>22</v>
      </c>
      <c r="J4" s="4" t="s">
        <v>23</v>
      </c>
      <c r="K4" s="4" t="s">
        <v>22</v>
      </c>
      <c r="L4" s="4" t="s">
        <v>22</v>
      </c>
      <c r="M4" s="4" t="s">
        <v>23</v>
      </c>
      <c r="N4" s="4" t="s">
        <v>40</v>
      </c>
      <c r="O4" s="4" t="s">
        <v>69</v>
      </c>
      <c r="P4" s="4" t="s">
        <v>29</v>
      </c>
    </row>
    <row r="5" spans="1:16" x14ac:dyDescent="0.2">
      <c r="A5" t="s">
        <v>24</v>
      </c>
      <c r="B5" s="4" t="s">
        <v>22</v>
      </c>
      <c r="C5" s="4" t="s">
        <v>22</v>
      </c>
      <c r="D5" s="4" t="s">
        <v>23</v>
      </c>
      <c r="E5" s="4" t="s">
        <v>22</v>
      </c>
      <c r="F5" s="4" t="s">
        <v>22</v>
      </c>
      <c r="G5" s="4" t="s">
        <v>23</v>
      </c>
      <c r="H5" s="4" t="s">
        <v>22</v>
      </c>
      <c r="I5" s="4" t="s">
        <v>22</v>
      </c>
      <c r="J5" s="4" t="s">
        <v>23</v>
      </c>
      <c r="K5" s="4" t="s">
        <v>22</v>
      </c>
      <c r="L5" s="4" t="s">
        <v>22</v>
      </c>
      <c r="M5" s="4" t="s">
        <v>23</v>
      </c>
      <c r="N5" s="4" t="s">
        <v>22</v>
      </c>
      <c r="O5" s="4" t="s">
        <v>22</v>
      </c>
      <c r="P5" s="4" t="s">
        <v>23</v>
      </c>
    </row>
    <row r="6" spans="1:16" x14ac:dyDescent="0.2">
      <c r="A6" t="s">
        <v>26</v>
      </c>
      <c r="B6" s="4" t="s">
        <v>29</v>
      </c>
      <c r="C6" s="4" t="s">
        <v>28</v>
      </c>
      <c r="D6" s="4" t="s">
        <v>29</v>
      </c>
      <c r="E6" s="4" t="s">
        <v>25</v>
      </c>
      <c r="F6" s="4" t="s">
        <v>25</v>
      </c>
      <c r="G6" s="4" t="s">
        <v>25</v>
      </c>
      <c r="H6" s="4" t="s">
        <v>25</v>
      </c>
      <c r="I6" s="4" t="s">
        <v>25</v>
      </c>
      <c r="J6" s="4" t="s">
        <v>40</v>
      </c>
      <c r="K6" s="4" t="s">
        <v>25</v>
      </c>
      <c r="L6" s="4" t="s">
        <v>25</v>
      </c>
      <c r="M6" s="4" t="s">
        <v>40</v>
      </c>
      <c r="N6" s="4" t="s">
        <v>40</v>
      </c>
      <c r="O6" s="4" t="s">
        <v>28</v>
      </c>
      <c r="P6" s="4" t="s">
        <v>40</v>
      </c>
    </row>
    <row r="7" spans="1:16" x14ac:dyDescent="0.2">
      <c r="A7" t="s">
        <v>32</v>
      </c>
      <c r="B7" s="4" t="s">
        <v>29</v>
      </c>
      <c r="C7" s="4" t="s">
        <v>28</v>
      </c>
      <c r="D7" s="4" t="s">
        <v>29</v>
      </c>
      <c r="E7" s="4" t="s">
        <v>25</v>
      </c>
      <c r="F7" s="4" t="s">
        <v>25</v>
      </c>
      <c r="G7" s="4" t="s">
        <v>25</v>
      </c>
      <c r="H7" s="4" t="s">
        <v>22</v>
      </c>
      <c r="I7" s="4" t="s">
        <v>22</v>
      </c>
      <c r="J7" s="4" t="s">
        <v>23</v>
      </c>
      <c r="K7" s="4" t="s">
        <v>22</v>
      </c>
      <c r="L7" s="4" t="s">
        <v>22</v>
      </c>
      <c r="M7" s="4" t="s">
        <v>23</v>
      </c>
      <c r="N7" s="4" t="s">
        <v>40</v>
      </c>
      <c r="O7" s="4" t="s">
        <v>41</v>
      </c>
      <c r="P7" s="4" t="s">
        <v>40</v>
      </c>
    </row>
    <row r="8" spans="1:16" x14ac:dyDescent="0.2">
      <c r="A8" t="s">
        <v>34</v>
      </c>
      <c r="B8" s="4" t="s">
        <v>22</v>
      </c>
      <c r="C8" s="4" t="s">
        <v>22</v>
      </c>
      <c r="D8" s="4" t="s">
        <v>23</v>
      </c>
      <c r="E8" s="4" t="s">
        <v>22</v>
      </c>
      <c r="F8" s="4" t="s">
        <v>22</v>
      </c>
      <c r="G8" s="4" t="s">
        <v>23</v>
      </c>
      <c r="H8" s="4" t="s">
        <v>22</v>
      </c>
      <c r="I8" s="4" t="s">
        <v>22</v>
      </c>
      <c r="J8" s="4" t="s">
        <v>23</v>
      </c>
      <c r="K8" s="4" t="s">
        <v>22</v>
      </c>
      <c r="L8" s="4" t="s">
        <v>22</v>
      </c>
      <c r="M8" s="4" t="s">
        <v>23</v>
      </c>
      <c r="N8" s="4" t="s">
        <v>22</v>
      </c>
      <c r="O8" s="4" t="s">
        <v>22</v>
      </c>
      <c r="P8" s="4" t="s">
        <v>23</v>
      </c>
    </row>
    <row r="9" spans="1:16" x14ac:dyDescent="0.2">
      <c r="A9" t="s">
        <v>35</v>
      </c>
      <c r="B9" s="4" t="s">
        <v>22</v>
      </c>
      <c r="C9" s="4" t="s">
        <v>22</v>
      </c>
      <c r="D9" s="4" t="s">
        <v>23</v>
      </c>
      <c r="E9" s="4" t="s">
        <v>22</v>
      </c>
      <c r="F9" s="4" t="s">
        <v>22</v>
      </c>
      <c r="G9" s="4" t="s">
        <v>23</v>
      </c>
      <c r="H9" s="4" t="s">
        <v>22</v>
      </c>
      <c r="I9" s="4" t="s">
        <v>22</v>
      </c>
      <c r="J9" s="4" t="s">
        <v>23</v>
      </c>
      <c r="K9" s="4" t="s">
        <v>22</v>
      </c>
      <c r="L9" s="4" t="s">
        <v>22</v>
      </c>
      <c r="M9" s="4" t="s">
        <v>23</v>
      </c>
      <c r="N9" s="4" t="s">
        <v>22</v>
      </c>
      <c r="O9" s="4" t="s">
        <v>22</v>
      </c>
      <c r="P9" s="4" t="s">
        <v>23</v>
      </c>
    </row>
    <row r="10" spans="1:16" x14ac:dyDescent="0.2">
      <c r="A10" t="s">
        <v>36</v>
      </c>
      <c r="B10" s="4" t="s">
        <v>22</v>
      </c>
      <c r="C10" s="4" t="s">
        <v>22</v>
      </c>
      <c r="D10" s="4" t="s">
        <v>23</v>
      </c>
      <c r="E10" s="4" t="s">
        <v>22</v>
      </c>
      <c r="F10" s="4" t="s">
        <v>22</v>
      </c>
      <c r="G10" s="4" t="s">
        <v>23</v>
      </c>
      <c r="H10" s="4" t="s">
        <v>22</v>
      </c>
      <c r="I10" s="4" t="s">
        <v>22</v>
      </c>
      <c r="J10" s="4" t="s">
        <v>23</v>
      </c>
      <c r="K10" s="4" t="s">
        <v>22</v>
      </c>
      <c r="L10" s="4" t="s">
        <v>22</v>
      </c>
      <c r="M10" s="4" t="s">
        <v>23</v>
      </c>
      <c r="N10" s="4" t="s">
        <v>22</v>
      </c>
      <c r="O10" s="4" t="s">
        <v>22</v>
      </c>
      <c r="P10" s="4" t="s">
        <v>23</v>
      </c>
    </row>
    <row r="11" spans="1:16" x14ac:dyDescent="0.2">
      <c r="A11" t="s">
        <v>37</v>
      </c>
      <c r="B11" s="4" t="s">
        <v>22</v>
      </c>
      <c r="C11" s="4" t="s">
        <v>22</v>
      </c>
      <c r="D11" s="4" t="s">
        <v>23</v>
      </c>
      <c r="E11" s="4" t="s">
        <v>22</v>
      </c>
      <c r="F11" s="4" t="s">
        <v>22</v>
      </c>
      <c r="G11" s="4" t="s">
        <v>23</v>
      </c>
      <c r="H11" s="4" t="s">
        <v>22</v>
      </c>
      <c r="I11" s="4" t="s">
        <v>22</v>
      </c>
      <c r="J11" s="4" t="s">
        <v>23</v>
      </c>
      <c r="K11" s="4" t="s">
        <v>22</v>
      </c>
      <c r="L11" s="4" t="s">
        <v>22</v>
      </c>
      <c r="M11" s="4" t="s">
        <v>23</v>
      </c>
      <c r="N11" s="4" t="s">
        <v>22</v>
      </c>
      <c r="O11" s="4" t="s">
        <v>22</v>
      </c>
      <c r="P11" s="4" t="s">
        <v>23</v>
      </c>
    </row>
    <row r="12" spans="1:16" x14ac:dyDescent="0.2">
      <c r="A12" t="s">
        <v>38</v>
      </c>
      <c r="B12" s="4" t="s">
        <v>40</v>
      </c>
      <c r="C12" s="4" t="s">
        <v>28</v>
      </c>
      <c r="D12" s="4" t="s">
        <v>40</v>
      </c>
      <c r="E12" s="4" t="s">
        <v>25</v>
      </c>
      <c r="F12" s="4" t="s">
        <v>25</v>
      </c>
      <c r="G12" s="4" t="s">
        <v>25</v>
      </c>
      <c r="H12" s="4" t="s">
        <v>25</v>
      </c>
      <c r="I12" s="4" t="s">
        <v>25</v>
      </c>
      <c r="J12" s="4" t="s">
        <v>40</v>
      </c>
      <c r="K12" s="4" t="s">
        <v>22</v>
      </c>
      <c r="L12" s="4" t="s">
        <v>22</v>
      </c>
      <c r="M12" s="4" t="s">
        <v>23</v>
      </c>
      <c r="N12" s="4" t="s">
        <v>25</v>
      </c>
      <c r="O12" s="4" t="s">
        <v>25</v>
      </c>
      <c r="P12" s="4" t="s">
        <v>40</v>
      </c>
    </row>
    <row r="13" spans="1:16" x14ac:dyDescent="0.2">
      <c r="A13" t="s">
        <v>43</v>
      </c>
      <c r="B13" s="4" t="s">
        <v>22</v>
      </c>
      <c r="C13" s="4" t="s">
        <v>22</v>
      </c>
      <c r="D13" s="4" t="s">
        <v>23</v>
      </c>
      <c r="E13" s="4" t="s">
        <v>22</v>
      </c>
      <c r="F13" s="4" t="s">
        <v>22</v>
      </c>
      <c r="G13" s="4" t="s">
        <v>23</v>
      </c>
      <c r="H13" s="4" t="s">
        <v>22</v>
      </c>
      <c r="I13" s="4" t="s">
        <v>22</v>
      </c>
      <c r="J13" s="4" t="s">
        <v>23</v>
      </c>
      <c r="K13" s="4" t="s">
        <v>22</v>
      </c>
      <c r="L13" s="4" t="s">
        <v>22</v>
      </c>
      <c r="M13" s="4" t="s">
        <v>23</v>
      </c>
      <c r="N13" s="4" t="s">
        <v>22</v>
      </c>
      <c r="O13" s="4" t="s">
        <v>22</v>
      </c>
      <c r="P13" s="4" t="s">
        <v>23</v>
      </c>
    </row>
    <row r="14" spans="1:16" x14ac:dyDescent="0.2">
      <c r="A14" t="s">
        <v>44</v>
      </c>
      <c r="B14" s="4" t="s">
        <v>25</v>
      </c>
      <c r="C14" s="4" t="s">
        <v>25</v>
      </c>
      <c r="D14" s="4" t="s">
        <v>25</v>
      </c>
      <c r="E14" s="4" t="s">
        <v>29</v>
      </c>
      <c r="F14" s="4" t="s">
        <v>28</v>
      </c>
      <c r="G14" s="4" t="s">
        <v>29</v>
      </c>
      <c r="H14" s="4" t="s">
        <v>40</v>
      </c>
      <c r="I14" s="4" t="s">
        <v>69</v>
      </c>
      <c r="J14" s="4" t="s">
        <v>29</v>
      </c>
      <c r="K14" s="4" t="s">
        <v>25</v>
      </c>
      <c r="L14" s="4" t="s">
        <v>25</v>
      </c>
      <c r="M14" s="4" t="s">
        <v>25</v>
      </c>
      <c r="N14" s="4" t="s">
        <v>40</v>
      </c>
      <c r="O14" s="4" t="s">
        <v>69</v>
      </c>
      <c r="P14" s="4" t="s">
        <v>29</v>
      </c>
    </row>
    <row r="15" spans="1:16" x14ac:dyDescent="0.2">
      <c r="A15" t="s">
        <v>51</v>
      </c>
      <c r="B15" s="4" t="s">
        <v>22</v>
      </c>
      <c r="C15" s="4" t="s">
        <v>22</v>
      </c>
      <c r="D15" s="4" t="s">
        <v>23</v>
      </c>
      <c r="E15" s="4" t="s">
        <v>25</v>
      </c>
      <c r="F15" s="4" t="s">
        <v>25</v>
      </c>
      <c r="G15" s="4" t="s">
        <v>25</v>
      </c>
      <c r="H15" s="4" t="s">
        <v>22</v>
      </c>
      <c r="I15" s="4" t="s">
        <v>22</v>
      </c>
      <c r="J15" s="4" t="s">
        <v>23</v>
      </c>
      <c r="K15" s="4" t="s">
        <v>22</v>
      </c>
      <c r="L15" s="4" t="s">
        <v>22</v>
      </c>
      <c r="M15" s="4" t="s">
        <v>23</v>
      </c>
      <c r="N15" s="4" t="s">
        <v>22</v>
      </c>
      <c r="O15" s="4" t="s">
        <v>22</v>
      </c>
      <c r="P15" s="4" t="s">
        <v>23</v>
      </c>
    </row>
    <row r="16" spans="1:16" x14ac:dyDescent="0.2">
      <c r="A16" t="s">
        <v>52</v>
      </c>
      <c r="B16" s="4" t="s">
        <v>25</v>
      </c>
      <c r="C16" s="4" t="s">
        <v>25</v>
      </c>
      <c r="D16" s="4" t="s">
        <v>25</v>
      </c>
      <c r="E16" s="4" t="s">
        <v>40</v>
      </c>
      <c r="F16" s="4" t="s">
        <v>137</v>
      </c>
      <c r="G16" s="4" t="s">
        <v>40</v>
      </c>
      <c r="H16" s="4" t="s">
        <v>25</v>
      </c>
      <c r="I16" s="4" t="s">
        <v>25</v>
      </c>
      <c r="J16" s="4" t="s">
        <v>25</v>
      </c>
      <c r="K16" s="4" t="s">
        <v>25</v>
      </c>
      <c r="L16" s="4" t="s">
        <v>25</v>
      </c>
      <c r="M16" s="4" t="s">
        <v>25</v>
      </c>
      <c r="N16" s="4" t="s">
        <v>40</v>
      </c>
      <c r="O16" s="4" t="s">
        <v>93</v>
      </c>
      <c r="P16" s="4" t="s">
        <v>29</v>
      </c>
    </row>
    <row r="17" spans="1:16" x14ac:dyDescent="0.2">
      <c r="A17" t="s">
        <v>53</v>
      </c>
      <c r="B17" s="4" t="s">
        <v>22</v>
      </c>
      <c r="C17" s="4" t="s">
        <v>22</v>
      </c>
      <c r="D17" s="4" t="s">
        <v>23</v>
      </c>
      <c r="E17" s="4" t="s">
        <v>22</v>
      </c>
      <c r="F17" s="4" t="s">
        <v>22</v>
      </c>
      <c r="G17" s="4" t="s">
        <v>23</v>
      </c>
      <c r="H17" s="4" t="s">
        <v>22</v>
      </c>
      <c r="I17" s="4" t="s">
        <v>22</v>
      </c>
      <c r="J17" s="4" t="s">
        <v>23</v>
      </c>
      <c r="K17" s="4" t="s">
        <v>25</v>
      </c>
      <c r="L17" s="4" t="s">
        <v>25</v>
      </c>
      <c r="M17" s="4" t="s">
        <v>25</v>
      </c>
      <c r="N17" s="4" t="s">
        <v>22</v>
      </c>
      <c r="O17" s="4" t="s">
        <v>22</v>
      </c>
      <c r="P17" s="4" t="s">
        <v>23</v>
      </c>
    </row>
    <row r="18" spans="1:16" x14ac:dyDescent="0.2">
      <c r="A18" t="s">
        <v>54</v>
      </c>
      <c r="B18" s="4" t="s">
        <v>25</v>
      </c>
      <c r="C18" s="4" t="s">
        <v>25</v>
      </c>
      <c r="D18" s="4" t="s">
        <v>25</v>
      </c>
      <c r="E18" s="4" t="s">
        <v>25</v>
      </c>
      <c r="F18" s="4" t="s">
        <v>25</v>
      </c>
      <c r="G18" s="4" t="s">
        <v>25</v>
      </c>
      <c r="H18" s="4" t="s">
        <v>25</v>
      </c>
      <c r="I18" s="4" t="s">
        <v>25</v>
      </c>
      <c r="J18" s="4" t="s">
        <v>25</v>
      </c>
      <c r="K18" s="4" t="s">
        <v>40</v>
      </c>
      <c r="L18" s="4" t="s">
        <v>28</v>
      </c>
      <c r="M18" s="4" t="s">
        <v>40</v>
      </c>
      <c r="N18" s="4" t="s">
        <v>29</v>
      </c>
      <c r="O18" s="4" t="s">
        <v>90</v>
      </c>
      <c r="P18" s="4" t="s">
        <v>29</v>
      </c>
    </row>
    <row r="19" spans="1:16" x14ac:dyDescent="0.2">
      <c r="A19" t="s">
        <v>55</v>
      </c>
      <c r="B19" s="4" t="s">
        <v>25</v>
      </c>
      <c r="C19" s="4" t="s">
        <v>25</v>
      </c>
      <c r="D19" s="4" t="s">
        <v>25</v>
      </c>
      <c r="E19" s="4" t="s">
        <v>29</v>
      </c>
      <c r="F19" s="4" t="s">
        <v>28</v>
      </c>
      <c r="G19" s="4" t="s">
        <v>29</v>
      </c>
      <c r="H19" s="4" t="s">
        <v>25</v>
      </c>
      <c r="I19" s="4" t="s">
        <v>25</v>
      </c>
      <c r="J19" s="4" t="s">
        <v>25</v>
      </c>
      <c r="K19" s="4" t="s">
        <v>29</v>
      </c>
      <c r="L19" s="4" t="s">
        <v>90</v>
      </c>
      <c r="M19" s="4" t="s">
        <v>29</v>
      </c>
      <c r="N19" s="4" t="s">
        <v>25</v>
      </c>
      <c r="O19" s="4" t="s">
        <v>25</v>
      </c>
      <c r="P19" s="4" t="s">
        <v>25</v>
      </c>
    </row>
    <row r="20" spans="1:16" x14ac:dyDescent="0.2">
      <c r="A20" t="s">
        <v>56</v>
      </c>
      <c r="B20" s="4" t="s">
        <v>22</v>
      </c>
      <c r="C20" s="4" t="s">
        <v>22</v>
      </c>
      <c r="D20" s="4" t="s">
        <v>23</v>
      </c>
      <c r="E20" s="4" t="s">
        <v>22</v>
      </c>
      <c r="F20" s="4" t="s">
        <v>22</v>
      </c>
      <c r="G20" s="4" t="s">
        <v>23</v>
      </c>
      <c r="H20" s="4" t="s">
        <v>22</v>
      </c>
      <c r="I20" s="4" t="s">
        <v>22</v>
      </c>
      <c r="J20" s="4" t="s">
        <v>23</v>
      </c>
      <c r="K20" s="4" t="s">
        <v>22</v>
      </c>
      <c r="L20" s="4" t="s">
        <v>22</v>
      </c>
      <c r="M20" s="4" t="s">
        <v>23</v>
      </c>
      <c r="N20" s="4" t="s">
        <v>22</v>
      </c>
      <c r="O20" s="4" t="s">
        <v>22</v>
      </c>
      <c r="P20" s="4" t="s">
        <v>23</v>
      </c>
    </row>
    <row r="21" spans="1:16" x14ac:dyDescent="0.2">
      <c r="A21" s="6" t="s">
        <v>57</v>
      </c>
      <c r="B21" s="5" t="s">
        <v>61</v>
      </c>
      <c r="C21" s="5" t="s">
        <v>161</v>
      </c>
      <c r="D21" s="5" t="s">
        <v>61</v>
      </c>
      <c r="E21" s="5" t="s">
        <v>61</v>
      </c>
      <c r="F21" s="5" t="s">
        <v>162</v>
      </c>
      <c r="G21" s="5" t="s">
        <v>61</v>
      </c>
      <c r="H21" s="5" t="s">
        <v>47</v>
      </c>
      <c r="I21" s="5" t="s">
        <v>163</v>
      </c>
      <c r="J21" s="5" t="s">
        <v>50</v>
      </c>
      <c r="K21" s="5" t="s">
        <v>70</v>
      </c>
      <c r="L21" s="5" t="s">
        <v>164</v>
      </c>
      <c r="M21" s="5" t="s">
        <v>61</v>
      </c>
      <c r="N21" s="5" t="s">
        <v>58</v>
      </c>
      <c r="O21" s="5" t="s">
        <v>165</v>
      </c>
      <c r="P21" s="5" t="s">
        <v>95</v>
      </c>
    </row>
  </sheetData>
  <pageMargins left="0.7" right="0.7" top="0.75" bottom="0.75" header="0.3" footer="0.3"/>
  <pageSetup paperSize="9" orientation="portrait" horizontalDpi="300" verticalDpi="300"/>
  <ignoredErrors>
    <ignoredError sqref="B4:P21" numberStoredAsText="1"/>
  </ignoredErrors>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21"/>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285</v>
      </c>
    </row>
    <row r="2" spans="1:16" x14ac:dyDescent="0.2">
      <c r="A2" t="s">
        <v>264</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22</v>
      </c>
      <c r="C4" s="4" t="s">
        <v>22</v>
      </c>
      <c r="D4" s="4" t="s">
        <v>23</v>
      </c>
      <c r="E4" s="4" t="s">
        <v>22</v>
      </c>
      <c r="F4" s="4" t="s">
        <v>22</v>
      </c>
      <c r="G4" s="4" t="s">
        <v>23</v>
      </c>
      <c r="H4" s="4" t="s">
        <v>22</v>
      </c>
      <c r="I4" s="4" t="s">
        <v>22</v>
      </c>
      <c r="J4" s="4" t="s">
        <v>23</v>
      </c>
      <c r="K4" s="4" t="s">
        <v>22</v>
      </c>
      <c r="L4" s="4" t="s">
        <v>22</v>
      </c>
      <c r="M4" s="4" t="s">
        <v>23</v>
      </c>
      <c r="N4" s="4" t="s">
        <v>22</v>
      </c>
      <c r="O4" s="4" t="s">
        <v>22</v>
      </c>
      <c r="P4" s="4" t="s">
        <v>23</v>
      </c>
    </row>
    <row r="5" spans="1:16" x14ac:dyDescent="0.2">
      <c r="A5" t="s">
        <v>24</v>
      </c>
      <c r="B5" s="4" t="s">
        <v>25</v>
      </c>
      <c r="C5" s="4" t="s">
        <v>25</v>
      </c>
      <c r="D5" s="4" t="s">
        <v>25</v>
      </c>
      <c r="E5" s="4" t="s">
        <v>23</v>
      </c>
      <c r="F5" s="4" t="s">
        <v>33</v>
      </c>
      <c r="G5" s="4" t="s">
        <v>25</v>
      </c>
      <c r="H5" s="4" t="s">
        <v>25</v>
      </c>
      <c r="I5" s="4" t="s">
        <v>25</v>
      </c>
      <c r="J5" s="4" t="s">
        <v>40</v>
      </c>
      <c r="K5" s="4" t="s">
        <v>25</v>
      </c>
      <c r="L5" s="4" t="s">
        <v>25</v>
      </c>
      <c r="M5" s="4" t="s">
        <v>25</v>
      </c>
      <c r="N5" s="4" t="s">
        <v>25</v>
      </c>
      <c r="O5" s="4" t="s">
        <v>25</v>
      </c>
      <c r="P5" s="4" t="s">
        <v>25</v>
      </c>
    </row>
    <row r="6" spans="1:16" x14ac:dyDescent="0.2">
      <c r="A6" t="s">
        <v>26</v>
      </c>
      <c r="B6" s="4" t="s">
        <v>29</v>
      </c>
      <c r="C6" s="4" t="s">
        <v>166</v>
      </c>
      <c r="D6" s="4" t="s">
        <v>67</v>
      </c>
      <c r="E6" s="4" t="s">
        <v>29</v>
      </c>
      <c r="F6" s="4" t="s">
        <v>167</v>
      </c>
      <c r="G6" s="4" t="s">
        <v>47</v>
      </c>
      <c r="H6" s="4" t="s">
        <v>40</v>
      </c>
      <c r="I6" s="4" t="s">
        <v>168</v>
      </c>
      <c r="J6" s="4" t="s">
        <v>63</v>
      </c>
      <c r="K6" s="4" t="s">
        <v>29</v>
      </c>
      <c r="L6" s="4" t="s">
        <v>169</v>
      </c>
      <c r="M6" s="4" t="s">
        <v>61</v>
      </c>
      <c r="N6" s="4" t="s">
        <v>29</v>
      </c>
      <c r="O6" s="4" t="s">
        <v>31</v>
      </c>
      <c r="P6" s="4" t="s">
        <v>29</v>
      </c>
    </row>
    <row r="7" spans="1:16" x14ac:dyDescent="0.2">
      <c r="A7" t="s">
        <v>32</v>
      </c>
      <c r="B7" s="4" t="s">
        <v>29</v>
      </c>
      <c r="C7" s="4" t="s">
        <v>170</v>
      </c>
      <c r="D7" s="4" t="s">
        <v>47</v>
      </c>
      <c r="E7" s="4" t="s">
        <v>40</v>
      </c>
      <c r="F7" s="4" t="s">
        <v>169</v>
      </c>
      <c r="G7" s="4" t="s">
        <v>27</v>
      </c>
      <c r="H7" s="4" t="s">
        <v>23</v>
      </c>
      <c r="I7" s="4" t="s">
        <v>33</v>
      </c>
      <c r="J7" s="4" t="s">
        <v>29</v>
      </c>
      <c r="K7" s="4" t="s">
        <v>29</v>
      </c>
      <c r="L7" s="4" t="s">
        <v>171</v>
      </c>
      <c r="M7" s="4" t="s">
        <v>27</v>
      </c>
      <c r="N7" s="4" t="s">
        <v>22</v>
      </c>
      <c r="O7" s="4" t="s">
        <v>22</v>
      </c>
      <c r="P7" s="4" t="s">
        <v>23</v>
      </c>
    </row>
    <row r="8" spans="1:16" x14ac:dyDescent="0.2">
      <c r="A8" t="s">
        <v>34</v>
      </c>
      <c r="B8" s="4" t="s">
        <v>22</v>
      </c>
      <c r="C8" s="4" t="s">
        <v>22</v>
      </c>
      <c r="D8" s="4" t="s">
        <v>23</v>
      </c>
      <c r="E8" s="4" t="s">
        <v>22</v>
      </c>
      <c r="F8" s="4" t="s">
        <v>22</v>
      </c>
      <c r="G8" s="4" t="s">
        <v>23</v>
      </c>
      <c r="H8" s="4" t="s">
        <v>22</v>
      </c>
      <c r="I8" s="4" t="s">
        <v>22</v>
      </c>
      <c r="J8" s="4" t="s">
        <v>23</v>
      </c>
      <c r="K8" s="4" t="s">
        <v>22</v>
      </c>
      <c r="L8" s="4" t="s">
        <v>22</v>
      </c>
      <c r="M8" s="4" t="s">
        <v>23</v>
      </c>
      <c r="N8" s="4" t="s">
        <v>23</v>
      </c>
      <c r="O8" s="4" t="s">
        <v>33</v>
      </c>
      <c r="P8" s="4" t="s">
        <v>29</v>
      </c>
    </row>
    <row r="9" spans="1:16" x14ac:dyDescent="0.2">
      <c r="A9" t="s">
        <v>35</v>
      </c>
      <c r="B9" s="4" t="s">
        <v>22</v>
      </c>
      <c r="C9" s="4" t="s">
        <v>22</v>
      </c>
      <c r="D9" s="4" t="s">
        <v>23</v>
      </c>
      <c r="E9" s="4" t="s">
        <v>22</v>
      </c>
      <c r="F9" s="4" t="s">
        <v>22</v>
      </c>
      <c r="G9" s="4" t="s">
        <v>23</v>
      </c>
      <c r="H9" s="4" t="s">
        <v>22</v>
      </c>
      <c r="I9" s="4" t="s">
        <v>22</v>
      </c>
      <c r="J9" s="4" t="s">
        <v>23</v>
      </c>
      <c r="K9" s="4" t="s">
        <v>22</v>
      </c>
      <c r="L9" s="4" t="s">
        <v>22</v>
      </c>
      <c r="M9" s="4" t="s">
        <v>23</v>
      </c>
      <c r="N9" s="4" t="s">
        <v>22</v>
      </c>
      <c r="O9" s="4" t="s">
        <v>22</v>
      </c>
      <c r="P9" s="4" t="s">
        <v>23</v>
      </c>
    </row>
    <row r="10" spans="1:16" x14ac:dyDescent="0.2">
      <c r="A10" t="s">
        <v>36</v>
      </c>
      <c r="B10" s="4" t="s">
        <v>22</v>
      </c>
      <c r="C10" s="4" t="s">
        <v>22</v>
      </c>
      <c r="D10" s="4" t="s">
        <v>23</v>
      </c>
      <c r="E10" s="4" t="s">
        <v>22</v>
      </c>
      <c r="F10" s="4" t="s">
        <v>22</v>
      </c>
      <c r="G10" s="4" t="s">
        <v>23</v>
      </c>
      <c r="H10" s="4" t="s">
        <v>22</v>
      </c>
      <c r="I10" s="4" t="s">
        <v>22</v>
      </c>
      <c r="J10" s="4" t="s">
        <v>23</v>
      </c>
      <c r="K10" s="4" t="s">
        <v>22</v>
      </c>
      <c r="L10" s="4" t="s">
        <v>22</v>
      </c>
      <c r="M10" s="4" t="s">
        <v>23</v>
      </c>
      <c r="N10" s="4" t="s">
        <v>22</v>
      </c>
      <c r="O10" s="4" t="s">
        <v>22</v>
      </c>
      <c r="P10" s="4" t="s">
        <v>23</v>
      </c>
    </row>
    <row r="11" spans="1:16" x14ac:dyDescent="0.2">
      <c r="A11" t="s">
        <v>37</v>
      </c>
      <c r="B11" s="4" t="s">
        <v>22</v>
      </c>
      <c r="C11" s="4" t="s">
        <v>22</v>
      </c>
      <c r="D11" s="4" t="s">
        <v>23</v>
      </c>
      <c r="E11" s="4" t="s">
        <v>22</v>
      </c>
      <c r="F11" s="4" t="s">
        <v>22</v>
      </c>
      <c r="G11" s="4" t="s">
        <v>23</v>
      </c>
      <c r="H11" s="4" t="s">
        <v>22</v>
      </c>
      <c r="I11" s="4" t="s">
        <v>22</v>
      </c>
      <c r="J11" s="4" t="s">
        <v>23</v>
      </c>
      <c r="K11" s="4" t="s">
        <v>22</v>
      </c>
      <c r="L11" s="4" t="s">
        <v>22</v>
      </c>
      <c r="M11" s="4" t="s">
        <v>23</v>
      </c>
      <c r="N11" s="4" t="s">
        <v>22</v>
      </c>
      <c r="O11" s="4" t="s">
        <v>22</v>
      </c>
      <c r="P11" s="4" t="s">
        <v>23</v>
      </c>
    </row>
    <row r="12" spans="1:16" x14ac:dyDescent="0.2">
      <c r="A12" t="s">
        <v>38</v>
      </c>
      <c r="B12" s="4" t="s">
        <v>25</v>
      </c>
      <c r="C12" s="4" t="s">
        <v>25</v>
      </c>
      <c r="D12" s="4" t="s">
        <v>27</v>
      </c>
      <c r="E12" s="4" t="s">
        <v>25</v>
      </c>
      <c r="F12" s="4" t="s">
        <v>25</v>
      </c>
      <c r="G12" s="4" t="s">
        <v>61</v>
      </c>
      <c r="H12" s="4" t="s">
        <v>25</v>
      </c>
      <c r="I12" s="4" t="s">
        <v>25</v>
      </c>
      <c r="J12" s="4" t="s">
        <v>70</v>
      </c>
      <c r="K12" s="4" t="s">
        <v>25</v>
      </c>
      <c r="L12" s="4" t="s">
        <v>25</v>
      </c>
      <c r="M12" s="4" t="s">
        <v>58</v>
      </c>
      <c r="N12" s="4" t="s">
        <v>22</v>
      </c>
      <c r="O12" s="4" t="s">
        <v>22</v>
      </c>
      <c r="P12" s="4" t="s">
        <v>23</v>
      </c>
    </row>
    <row r="13" spans="1:16" x14ac:dyDescent="0.2">
      <c r="A13" t="s">
        <v>43</v>
      </c>
      <c r="B13" s="4" t="s">
        <v>22</v>
      </c>
      <c r="C13" s="4" t="s">
        <v>22</v>
      </c>
      <c r="D13" s="4" t="s">
        <v>23</v>
      </c>
      <c r="E13" s="4" t="s">
        <v>22</v>
      </c>
      <c r="F13" s="4" t="s">
        <v>22</v>
      </c>
      <c r="G13" s="4" t="s">
        <v>23</v>
      </c>
      <c r="H13" s="4" t="s">
        <v>22</v>
      </c>
      <c r="I13" s="4" t="s">
        <v>22</v>
      </c>
      <c r="J13" s="4" t="s">
        <v>23</v>
      </c>
      <c r="K13" s="4" t="s">
        <v>22</v>
      </c>
      <c r="L13" s="4" t="s">
        <v>22</v>
      </c>
      <c r="M13" s="4" t="s">
        <v>23</v>
      </c>
      <c r="N13" s="4" t="s">
        <v>22</v>
      </c>
      <c r="O13" s="4" t="s">
        <v>22</v>
      </c>
      <c r="P13" s="4" t="s">
        <v>23</v>
      </c>
    </row>
    <row r="14" spans="1:16" x14ac:dyDescent="0.2">
      <c r="A14" t="s">
        <v>44</v>
      </c>
      <c r="B14" s="4" t="s">
        <v>29</v>
      </c>
      <c r="C14" s="4" t="s">
        <v>172</v>
      </c>
      <c r="D14" s="4" t="s">
        <v>67</v>
      </c>
      <c r="E14" s="4" t="s">
        <v>29</v>
      </c>
      <c r="F14" s="4" t="s">
        <v>169</v>
      </c>
      <c r="G14" s="4" t="s">
        <v>50</v>
      </c>
      <c r="H14" s="4" t="s">
        <v>23</v>
      </c>
      <c r="I14" s="4" t="s">
        <v>33</v>
      </c>
      <c r="J14" s="4" t="s">
        <v>67</v>
      </c>
      <c r="K14" s="4" t="s">
        <v>27</v>
      </c>
      <c r="L14" s="4" t="s">
        <v>173</v>
      </c>
      <c r="M14" s="4" t="s">
        <v>63</v>
      </c>
      <c r="N14" s="4" t="s">
        <v>25</v>
      </c>
      <c r="O14" s="4" t="s">
        <v>25</v>
      </c>
      <c r="P14" s="4" t="s">
        <v>25</v>
      </c>
    </row>
    <row r="15" spans="1:16" x14ac:dyDescent="0.2">
      <c r="A15" t="s">
        <v>51</v>
      </c>
      <c r="B15" s="4" t="s">
        <v>25</v>
      </c>
      <c r="C15" s="4" t="s">
        <v>25</v>
      </c>
      <c r="D15" s="4" t="s">
        <v>29</v>
      </c>
      <c r="E15" s="4" t="s">
        <v>25</v>
      </c>
      <c r="F15" s="4" t="s">
        <v>25</v>
      </c>
      <c r="G15" s="4" t="s">
        <v>40</v>
      </c>
      <c r="H15" s="4" t="s">
        <v>25</v>
      </c>
      <c r="I15" s="4" t="s">
        <v>25</v>
      </c>
      <c r="J15" s="4" t="s">
        <v>29</v>
      </c>
      <c r="K15" s="4" t="s">
        <v>25</v>
      </c>
      <c r="L15" s="4" t="s">
        <v>25</v>
      </c>
      <c r="M15" s="4" t="s">
        <v>27</v>
      </c>
      <c r="N15" s="4" t="s">
        <v>40</v>
      </c>
      <c r="O15" s="4" t="s">
        <v>28</v>
      </c>
      <c r="P15" s="4" t="s">
        <v>40</v>
      </c>
    </row>
    <row r="16" spans="1:16" x14ac:dyDescent="0.2">
      <c r="A16" t="s">
        <v>52</v>
      </c>
      <c r="B16" s="4" t="s">
        <v>25</v>
      </c>
      <c r="C16" s="4" t="s">
        <v>25</v>
      </c>
      <c r="D16" s="4" t="s">
        <v>25</v>
      </c>
      <c r="E16" s="4" t="s">
        <v>25</v>
      </c>
      <c r="F16" s="4" t="s">
        <v>25</v>
      </c>
      <c r="G16" s="4" t="s">
        <v>25</v>
      </c>
      <c r="H16" s="4" t="s">
        <v>23</v>
      </c>
      <c r="I16" s="4" t="s">
        <v>33</v>
      </c>
      <c r="J16" s="4" t="s">
        <v>25</v>
      </c>
      <c r="K16" s="4" t="s">
        <v>40</v>
      </c>
      <c r="L16" s="4" t="s">
        <v>71</v>
      </c>
      <c r="M16" s="4" t="s">
        <v>29</v>
      </c>
      <c r="N16" s="4" t="s">
        <v>27</v>
      </c>
      <c r="O16" s="4" t="s">
        <v>28</v>
      </c>
      <c r="P16" s="4" t="s">
        <v>27</v>
      </c>
    </row>
    <row r="17" spans="1:16" x14ac:dyDescent="0.2">
      <c r="A17" t="s">
        <v>53</v>
      </c>
      <c r="B17" s="4" t="s">
        <v>25</v>
      </c>
      <c r="C17" s="4" t="s">
        <v>25</v>
      </c>
      <c r="D17" s="4" t="s">
        <v>25</v>
      </c>
      <c r="E17" s="4" t="s">
        <v>25</v>
      </c>
      <c r="F17" s="4" t="s">
        <v>25</v>
      </c>
      <c r="G17" s="4" t="s">
        <v>40</v>
      </c>
      <c r="H17" s="4" t="s">
        <v>25</v>
      </c>
      <c r="I17" s="4" t="s">
        <v>25</v>
      </c>
      <c r="J17" s="4" t="s">
        <v>25</v>
      </c>
      <c r="K17" s="4" t="s">
        <v>27</v>
      </c>
      <c r="L17" s="4" t="s">
        <v>28</v>
      </c>
      <c r="M17" s="4" t="s">
        <v>27</v>
      </c>
      <c r="N17" s="4" t="s">
        <v>25</v>
      </c>
      <c r="O17" s="4" t="s">
        <v>25</v>
      </c>
      <c r="P17" s="4" t="s">
        <v>25</v>
      </c>
    </row>
    <row r="18" spans="1:16" x14ac:dyDescent="0.2">
      <c r="A18" t="s">
        <v>54</v>
      </c>
      <c r="B18" s="4" t="s">
        <v>40</v>
      </c>
      <c r="C18" s="4" t="s">
        <v>102</v>
      </c>
      <c r="D18" s="4" t="s">
        <v>29</v>
      </c>
      <c r="E18" s="4" t="s">
        <v>25</v>
      </c>
      <c r="F18" s="4" t="s">
        <v>25</v>
      </c>
      <c r="G18" s="4" t="s">
        <v>40</v>
      </c>
      <c r="H18" s="4" t="s">
        <v>23</v>
      </c>
      <c r="I18" s="4" t="s">
        <v>33</v>
      </c>
      <c r="J18" s="4" t="s">
        <v>27</v>
      </c>
      <c r="K18" s="4" t="s">
        <v>25</v>
      </c>
      <c r="L18" s="4" t="s">
        <v>25</v>
      </c>
      <c r="M18" s="4" t="s">
        <v>27</v>
      </c>
      <c r="N18" s="4" t="s">
        <v>25</v>
      </c>
      <c r="O18" s="4" t="s">
        <v>25</v>
      </c>
      <c r="P18" s="4" t="s">
        <v>25</v>
      </c>
    </row>
    <row r="19" spans="1:16" x14ac:dyDescent="0.2">
      <c r="A19" t="s">
        <v>55</v>
      </c>
      <c r="B19" s="4" t="s">
        <v>22</v>
      </c>
      <c r="C19" s="4" t="s">
        <v>22</v>
      </c>
      <c r="D19" s="4" t="s">
        <v>23</v>
      </c>
      <c r="E19" s="4" t="s">
        <v>22</v>
      </c>
      <c r="F19" s="4" t="s">
        <v>22</v>
      </c>
      <c r="G19" s="4" t="s">
        <v>23</v>
      </c>
      <c r="H19" s="4" t="s">
        <v>23</v>
      </c>
      <c r="I19" s="4" t="s">
        <v>33</v>
      </c>
      <c r="J19" s="4" t="s">
        <v>25</v>
      </c>
      <c r="K19" s="4" t="s">
        <v>22</v>
      </c>
      <c r="L19" s="4" t="s">
        <v>22</v>
      </c>
      <c r="M19" s="4" t="s">
        <v>23</v>
      </c>
      <c r="N19" s="4" t="s">
        <v>22</v>
      </c>
      <c r="O19" s="4" t="s">
        <v>22</v>
      </c>
      <c r="P19" s="4" t="s">
        <v>23</v>
      </c>
    </row>
    <row r="20" spans="1:16" x14ac:dyDescent="0.2">
      <c r="A20" t="s">
        <v>56</v>
      </c>
      <c r="B20" s="4" t="s">
        <v>22</v>
      </c>
      <c r="C20" s="4" t="s">
        <v>22</v>
      </c>
      <c r="D20" s="4" t="s">
        <v>23</v>
      </c>
      <c r="E20" s="4" t="s">
        <v>22</v>
      </c>
      <c r="F20" s="4" t="s">
        <v>22</v>
      </c>
      <c r="G20" s="4" t="s">
        <v>23</v>
      </c>
      <c r="H20" s="4" t="s">
        <v>22</v>
      </c>
      <c r="I20" s="4" t="s">
        <v>22</v>
      </c>
      <c r="J20" s="4" t="s">
        <v>23</v>
      </c>
      <c r="K20" s="4" t="s">
        <v>22</v>
      </c>
      <c r="L20" s="4" t="s">
        <v>22</v>
      </c>
      <c r="M20" s="4" t="s">
        <v>23</v>
      </c>
      <c r="N20" s="4" t="s">
        <v>22</v>
      </c>
      <c r="O20" s="4" t="s">
        <v>22</v>
      </c>
      <c r="P20" s="4" t="s">
        <v>23</v>
      </c>
    </row>
    <row r="21" spans="1:16" x14ac:dyDescent="0.2">
      <c r="A21" s="6" t="s">
        <v>57</v>
      </c>
      <c r="B21" s="5" t="s">
        <v>63</v>
      </c>
      <c r="C21" s="5" t="s">
        <v>174</v>
      </c>
      <c r="D21" s="5" t="s">
        <v>175</v>
      </c>
      <c r="E21" s="5" t="s">
        <v>61</v>
      </c>
      <c r="F21" s="5" t="s">
        <v>176</v>
      </c>
      <c r="G21" s="5" t="s">
        <v>83</v>
      </c>
      <c r="H21" s="5" t="s">
        <v>27</v>
      </c>
      <c r="I21" s="5" t="s">
        <v>177</v>
      </c>
      <c r="J21" s="5" t="s">
        <v>178</v>
      </c>
      <c r="K21" s="5" t="s">
        <v>112</v>
      </c>
      <c r="L21" s="5" t="s">
        <v>179</v>
      </c>
      <c r="M21" s="5" t="s">
        <v>180</v>
      </c>
      <c r="N21" s="5" t="s">
        <v>61</v>
      </c>
      <c r="O21" s="5" t="s">
        <v>69</v>
      </c>
      <c r="P21" s="5" t="s">
        <v>58</v>
      </c>
    </row>
  </sheetData>
  <pageMargins left="0.7" right="0.7" top="0.75" bottom="0.75" header="0.3" footer="0.3"/>
  <pageSetup paperSize="9" orientation="portrait" horizontalDpi="300" verticalDpi="300"/>
  <ignoredErrors>
    <ignoredError sqref="B4:P21" numberStoredAsText="1"/>
  </ignoredErrors>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21"/>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286</v>
      </c>
    </row>
    <row r="2" spans="1:16" x14ac:dyDescent="0.2">
      <c r="A2" t="s">
        <v>264</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22</v>
      </c>
      <c r="C4" s="4" t="s">
        <v>22</v>
      </c>
      <c r="D4" s="4" t="s">
        <v>23</v>
      </c>
      <c r="E4" s="4" t="s">
        <v>40</v>
      </c>
      <c r="F4" s="4" t="s">
        <v>71</v>
      </c>
      <c r="G4" s="4" t="s">
        <v>29</v>
      </c>
      <c r="H4" s="4" t="s">
        <v>22</v>
      </c>
      <c r="I4" s="4" t="s">
        <v>22</v>
      </c>
      <c r="J4" s="4" t="s">
        <v>23</v>
      </c>
      <c r="K4" s="4" t="s">
        <v>25</v>
      </c>
      <c r="L4" s="4" t="s">
        <v>25</v>
      </c>
      <c r="M4" s="4" t="s">
        <v>25</v>
      </c>
      <c r="N4" s="4" t="s">
        <v>22</v>
      </c>
      <c r="O4" s="4" t="s">
        <v>22</v>
      </c>
      <c r="P4" s="4" t="s">
        <v>23</v>
      </c>
    </row>
    <row r="5" spans="1:16" x14ac:dyDescent="0.2">
      <c r="A5" t="s">
        <v>24</v>
      </c>
      <c r="B5" s="4" t="s">
        <v>29</v>
      </c>
      <c r="C5" s="4" t="s">
        <v>181</v>
      </c>
      <c r="D5" s="4" t="s">
        <v>27</v>
      </c>
      <c r="E5" s="4" t="s">
        <v>25</v>
      </c>
      <c r="F5" s="4" t="s">
        <v>25</v>
      </c>
      <c r="G5" s="4" t="s">
        <v>25</v>
      </c>
      <c r="H5" s="4" t="s">
        <v>25</v>
      </c>
      <c r="I5" s="4" t="s">
        <v>25</v>
      </c>
      <c r="J5" s="4" t="s">
        <v>40</v>
      </c>
      <c r="K5" s="4" t="s">
        <v>29</v>
      </c>
      <c r="L5" s="4" t="s">
        <v>28</v>
      </c>
      <c r="M5" s="4" t="s">
        <v>29</v>
      </c>
      <c r="N5" s="4" t="s">
        <v>25</v>
      </c>
      <c r="O5" s="4" t="s">
        <v>25</v>
      </c>
      <c r="P5" s="4" t="s">
        <v>25</v>
      </c>
    </row>
    <row r="6" spans="1:16" x14ac:dyDescent="0.2">
      <c r="A6" t="s">
        <v>26</v>
      </c>
      <c r="B6" s="4" t="s">
        <v>50</v>
      </c>
      <c r="C6" s="4" t="s">
        <v>182</v>
      </c>
      <c r="D6" s="4" t="s">
        <v>58</v>
      </c>
      <c r="E6" s="4" t="s">
        <v>70</v>
      </c>
      <c r="F6" s="4" t="s">
        <v>183</v>
      </c>
      <c r="G6" s="4" t="s">
        <v>70</v>
      </c>
      <c r="H6" s="4" t="s">
        <v>47</v>
      </c>
      <c r="I6" s="4" t="s">
        <v>141</v>
      </c>
      <c r="J6" s="4" t="s">
        <v>47</v>
      </c>
      <c r="K6" s="4" t="s">
        <v>50</v>
      </c>
      <c r="L6" s="4" t="s">
        <v>28</v>
      </c>
      <c r="M6" s="4" t="s">
        <v>50</v>
      </c>
      <c r="N6" s="4" t="s">
        <v>47</v>
      </c>
      <c r="O6" s="4" t="s">
        <v>104</v>
      </c>
      <c r="P6" s="4" t="s">
        <v>50</v>
      </c>
    </row>
    <row r="7" spans="1:16" x14ac:dyDescent="0.2">
      <c r="A7" t="s">
        <v>32</v>
      </c>
      <c r="B7" s="4" t="s">
        <v>70</v>
      </c>
      <c r="C7" s="4" t="s">
        <v>184</v>
      </c>
      <c r="D7" s="4" t="s">
        <v>63</v>
      </c>
      <c r="E7" s="4" t="s">
        <v>40</v>
      </c>
      <c r="F7" s="4" t="s">
        <v>102</v>
      </c>
      <c r="G7" s="4" t="s">
        <v>29</v>
      </c>
      <c r="H7" s="4" t="s">
        <v>25</v>
      </c>
      <c r="I7" s="4" t="s">
        <v>25</v>
      </c>
      <c r="J7" s="4" t="s">
        <v>25</v>
      </c>
      <c r="K7" s="4" t="s">
        <v>70</v>
      </c>
      <c r="L7" s="4" t="s">
        <v>28</v>
      </c>
      <c r="M7" s="4" t="s">
        <v>70</v>
      </c>
      <c r="N7" s="4" t="s">
        <v>47</v>
      </c>
      <c r="O7" s="4" t="s">
        <v>28</v>
      </c>
      <c r="P7" s="4" t="s">
        <v>47</v>
      </c>
    </row>
    <row r="8" spans="1:16" x14ac:dyDescent="0.2">
      <c r="A8" t="s">
        <v>34</v>
      </c>
      <c r="B8" s="4" t="s">
        <v>22</v>
      </c>
      <c r="C8" s="4" t="s">
        <v>22</v>
      </c>
      <c r="D8" s="4" t="s">
        <v>23</v>
      </c>
      <c r="E8" s="4" t="s">
        <v>23</v>
      </c>
      <c r="F8" s="4" t="s">
        <v>33</v>
      </c>
      <c r="G8" s="4" t="s">
        <v>40</v>
      </c>
      <c r="H8" s="4" t="s">
        <v>22</v>
      </c>
      <c r="I8" s="4" t="s">
        <v>22</v>
      </c>
      <c r="J8" s="4" t="s">
        <v>23</v>
      </c>
      <c r="K8" s="4" t="s">
        <v>22</v>
      </c>
      <c r="L8" s="4" t="s">
        <v>22</v>
      </c>
      <c r="M8" s="4" t="s">
        <v>23</v>
      </c>
      <c r="N8" s="4" t="s">
        <v>22</v>
      </c>
      <c r="O8" s="4" t="s">
        <v>22</v>
      </c>
      <c r="P8" s="4" t="s">
        <v>23</v>
      </c>
    </row>
    <row r="9" spans="1:16" x14ac:dyDescent="0.2">
      <c r="A9" t="s">
        <v>35</v>
      </c>
      <c r="B9" s="4" t="s">
        <v>22</v>
      </c>
      <c r="C9" s="4" t="s">
        <v>22</v>
      </c>
      <c r="D9" s="4" t="s">
        <v>23</v>
      </c>
      <c r="E9" s="4" t="s">
        <v>22</v>
      </c>
      <c r="F9" s="4" t="s">
        <v>22</v>
      </c>
      <c r="G9" s="4" t="s">
        <v>23</v>
      </c>
      <c r="H9" s="4" t="s">
        <v>22</v>
      </c>
      <c r="I9" s="4" t="s">
        <v>22</v>
      </c>
      <c r="J9" s="4" t="s">
        <v>23</v>
      </c>
      <c r="K9" s="4" t="s">
        <v>22</v>
      </c>
      <c r="L9" s="4" t="s">
        <v>22</v>
      </c>
      <c r="M9" s="4" t="s">
        <v>23</v>
      </c>
      <c r="N9" s="4" t="s">
        <v>22</v>
      </c>
      <c r="O9" s="4" t="s">
        <v>22</v>
      </c>
      <c r="P9" s="4" t="s">
        <v>23</v>
      </c>
    </row>
    <row r="10" spans="1:16" x14ac:dyDescent="0.2">
      <c r="A10" t="s">
        <v>36</v>
      </c>
      <c r="B10" s="4" t="s">
        <v>22</v>
      </c>
      <c r="C10" s="4" t="s">
        <v>22</v>
      </c>
      <c r="D10" s="4" t="s">
        <v>23</v>
      </c>
      <c r="E10" s="4" t="s">
        <v>22</v>
      </c>
      <c r="F10" s="4" t="s">
        <v>22</v>
      </c>
      <c r="G10" s="4" t="s">
        <v>23</v>
      </c>
      <c r="H10" s="4" t="s">
        <v>22</v>
      </c>
      <c r="I10" s="4" t="s">
        <v>22</v>
      </c>
      <c r="J10" s="4" t="s">
        <v>23</v>
      </c>
      <c r="K10" s="4" t="s">
        <v>22</v>
      </c>
      <c r="L10" s="4" t="s">
        <v>22</v>
      </c>
      <c r="M10" s="4" t="s">
        <v>23</v>
      </c>
      <c r="N10" s="4" t="s">
        <v>22</v>
      </c>
      <c r="O10" s="4" t="s">
        <v>22</v>
      </c>
      <c r="P10" s="4" t="s">
        <v>23</v>
      </c>
    </row>
    <row r="11" spans="1:16" x14ac:dyDescent="0.2">
      <c r="A11" t="s">
        <v>37</v>
      </c>
      <c r="B11" s="4" t="s">
        <v>22</v>
      </c>
      <c r="C11" s="4" t="s">
        <v>22</v>
      </c>
      <c r="D11" s="4" t="s">
        <v>23</v>
      </c>
      <c r="E11" s="4" t="s">
        <v>22</v>
      </c>
      <c r="F11" s="4" t="s">
        <v>22</v>
      </c>
      <c r="G11" s="4" t="s">
        <v>23</v>
      </c>
      <c r="H11" s="4" t="s">
        <v>22</v>
      </c>
      <c r="I11" s="4" t="s">
        <v>22</v>
      </c>
      <c r="J11" s="4" t="s">
        <v>23</v>
      </c>
      <c r="K11" s="4" t="s">
        <v>22</v>
      </c>
      <c r="L11" s="4" t="s">
        <v>22</v>
      </c>
      <c r="M11" s="4" t="s">
        <v>23</v>
      </c>
      <c r="N11" s="4" t="s">
        <v>22</v>
      </c>
      <c r="O11" s="4" t="s">
        <v>22</v>
      </c>
      <c r="P11" s="4" t="s">
        <v>23</v>
      </c>
    </row>
    <row r="12" spans="1:16" x14ac:dyDescent="0.2">
      <c r="A12" t="s">
        <v>38</v>
      </c>
      <c r="B12" s="4" t="s">
        <v>50</v>
      </c>
      <c r="C12" s="4" t="s">
        <v>41</v>
      </c>
      <c r="D12" s="4" t="s">
        <v>70</v>
      </c>
      <c r="E12" s="4" t="s">
        <v>27</v>
      </c>
      <c r="F12" s="4" t="s">
        <v>28</v>
      </c>
      <c r="G12" s="4" t="s">
        <v>27</v>
      </c>
      <c r="H12" s="4" t="s">
        <v>29</v>
      </c>
      <c r="I12" s="4" t="s">
        <v>28</v>
      </c>
      <c r="J12" s="4" t="s">
        <v>29</v>
      </c>
      <c r="K12" s="4" t="s">
        <v>40</v>
      </c>
      <c r="L12" s="4" t="s">
        <v>185</v>
      </c>
      <c r="M12" s="4" t="s">
        <v>29</v>
      </c>
      <c r="N12" s="4" t="s">
        <v>25</v>
      </c>
      <c r="O12" s="4" t="s">
        <v>25</v>
      </c>
      <c r="P12" s="4" t="s">
        <v>25</v>
      </c>
    </row>
    <row r="13" spans="1:16" x14ac:dyDescent="0.2">
      <c r="A13" t="s">
        <v>43</v>
      </c>
      <c r="B13" s="4" t="s">
        <v>22</v>
      </c>
      <c r="C13" s="4" t="s">
        <v>22</v>
      </c>
      <c r="D13" s="4" t="s">
        <v>23</v>
      </c>
      <c r="E13" s="4" t="s">
        <v>22</v>
      </c>
      <c r="F13" s="4" t="s">
        <v>22</v>
      </c>
      <c r="G13" s="4" t="s">
        <v>23</v>
      </c>
      <c r="H13" s="4" t="s">
        <v>22</v>
      </c>
      <c r="I13" s="4" t="s">
        <v>22</v>
      </c>
      <c r="J13" s="4" t="s">
        <v>23</v>
      </c>
      <c r="K13" s="4" t="s">
        <v>22</v>
      </c>
      <c r="L13" s="4" t="s">
        <v>22</v>
      </c>
      <c r="M13" s="4" t="s">
        <v>23</v>
      </c>
      <c r="N13" s="4" t="s">
        <v>22</v>
      </c>
      <c r="O13" s="4" t="s">
        <v>22</v>
      </c>
      <c r="P13" s="4" t="s">
        <v>23</v>
      </c>
    </row>
    <row r="14" spans="1:16" x14ac:dyDescent="0.2">
      <c r="A14" t="s">
        <v>44</v>
      </c>
      <c r="B14" s="4" t="s">
        <v>61</v>
      </c>
      <c r="C14" s="4" t="s">
        <v>109</v>
      </c>
      <c r="D14" s="4" t="s">
        <v>67</v>
      </c>
      <c r="E14" s="4" t="s">
        <v>50</v>
      </c>
      <c r="F14" s="4" t="s">
        <v>186</v>
      </c>
      <c r="G14" s="4" t="s">
        <v>61</v>
      </c>
      <c r="H14" s="4" t="s">
        <v>70</v>
      </c>
      <c r="I14" s="4" t="s">
        <v>137</v>
      </c>
      <c r="J14" s="4" t="s">
        <v>67</v>
      </c>
      <c r="K14" s="4" t="s">
        <v>70</v>
      </c>
      <c r="L14" s="4" t="s">
        <v>187</v>
      </c>
      <c r="M14" s="4" t="s">
        <v>61</v>
      </c>
      <c r="N14" s="4" t="s">
        <v>47</v>
      </c>
      <c r="O14" s="4" t="s">
        <v>188</v>
      </c>
      <c r="P14" s="4" t="s">
        <v>70</v>
      </c>
    </row>
    <row r="15" spans="1:16" x14ac:dyDescent="0.2">
      <c r="A15" t="s">
        <v>51</v>
      </c>
      <c r="B15" s="4" t="s">
        <v>50</v>
      </c>
      <c r="C15" s="4" t="s">
        <v>28</v>
      </c>
      <c r="D15" s="4" t="s">
        <v>50</v>
      </c>
      <c r="E15" s="4" t="s">
        <v>22</v>
      </c>
      <c r="F15" s="4" t="s">
        <v>22</v>
      </c>
      <c r="G15" s="4" t="s">
        <v>23</v>
      </c>
      <c r="H15" s="4" t="s">
        <v>29</v>
      </c>
      <c r="I15" s="4" t="s">
        <v>28</v>
      </c>
      <c r="J15" s="4" t="s">
        <v>29</v>
      </c>
      <c r="K15" s="4" t="s">
        <v>23</v>
      </c>
      <c r="L15" s="4" t="s">
        <v>33</v>
      </c>
      <c r="M15" s="4" t="s">
        <v>25</v>
      </c>
      <c r="N15" s="4" t="s">
        <v>40</v>
      </c>
      <c r="O15" s="4" t="s">
        <v>28</v>
      </c>
      <c r="P15" s="4" t="s">
        <v>40</v>
      </c>
    </row>
    <row r="16" spans="1:16" x14ac:dyDescent="0.2">
      <c r="A16" t="s">
        <v>52</v>
      </c>
      <c r="B16" s="4" t="s">
        <v>29</v>
      </c>
      <c r="C16" s="4" t="s">
        <v>28</v>
      </c>
      <c r="D16" s="4" t="s">
        <v>29</v>
      </c>
      <c r="E16" s="4" t="s">
        <v>22</v>
      </c>
      <c r="F16" s="4" t="s">
        <v>22</v>
      </c>
      <c r="G16" s="4" t="s">
        <v>23</v>
      </c>
      <c r="H16" s="4" t="s">
        <v>40</v>
      </c>
      <c r="I16" s="4" t="s">
        <v>93</v>
      </c>
      <c r="J16" s="4" t="s">
        <v>29</v>
      </c>
      <c r="K16" s="4" t="s">
        <v>22</v>
      </c>
      <c r="L16" s="4" t="s">
        <v>22</v>
      </c>
      <c r="M16" s="4" t="s">
        <v>23</v>
      </c>
      <c r="N16" s="4" t="s">
        <v>22</v>
      </c>
      <c r="O16" s="4" t="s">
        <v>22</v>
      </c>
      <c r="P16" s="4" t="s">
        <v>23</v>
      </c>
    </row>
    <row r="17" spans="1:16" x14ac:dyDescent="0.2">
      <c r="A17" t="s">
        <v>53</v>
      </c>
      <c r="B17" s="4" t="s">
        <v>47</v>
      </c>
      <c r="C17" s="4" t="s">
        <v>141</v>
      </c>
      <c r="D17" s="4" t="s">
        <v>47</v>
      </c>
      <c r="E17" s="4" t="s">
        <v>40</v>
      </c>
      <c r="F17" s="4" t="s">
        <v>103</v>
      </c>
      <c r="G17" s="4" t="s">
        <v>29</v>
      </c>
      <c r="H17" s="4" t="s">
        <v>25</v>
      </c>
      <c r="I17" s="4" t="s">
        <v>25</v>
      </c>
      <c r="J17" s="4" t="s">
        <v>25</v>
      </c>
      <c r="K17" s="4" t="s">
        <v>25</v>
      </c>
      <c r="L17" s="4" t="s">
        <v>25</v>
      </c>
      <c r="M17" s="4" t="s">
        <v>25</v>
      </c>
      <c r="N17" s="4" t="s">
        <v>40</v>
      </c>
      <c r="O17" s="4" t="s">
        <v>28</v>
      </c>
      <c r="P17" s="4" t="s">
        <v>40</v>
      </c>
    </row>
    <row r="18" spans="1:16" x14ac:dyDescent="0.2">
      <c r="A18" t="s">
        <v>54</v>
      </c>
      <c r="B18" s="4" t="s">
        <v>27</v>
      </c>
      <c r="C18" s="4" t="s">
        <v>189</v>
      </c>
      <c r="D18" s="4" t="s">
        <v>47</v>
      </c>
      <c r="E18" s="4" t="s">
        <v>29</v>
      </c>
      <c r="F18" s="4" t="s">
        <v>114</v>
      </c>
      <c r="G18" s="4" t="s">
        <v>29</v>
      </c>
      <c r="H18" s="4" t="s">
        <v>29</v>
      </c>
      <c r="I18" s="4" t="s">
        <v>28</v>
      </c>
      <c r="J18" s="4" t="s">
        <v>29</v>
      </c>
      <c r="K18" s="4" t="s">
        <v>25</v>
      </c>
      <c r="L18" s="4" t="s">
        <v>25</v>
      </c>
      <c r="M18" s="4" t="s">
        <v>25</v>
      </c>
      <c r="N18" s="4" t="s">
        <v>40</v>
      </c>
      <c r="O18" s="4" t="s">
        <v>185</v>
      </c>
      <c r="P18" s="4" t="s">
        <v>29</v>
      </c>
    </row>
    <row r="19" spans="1:16" x14ac:dyDescent="0.2">
      <c r="A19" t="s">
        <v>55</v>
      </c>
      <c r="B19" s="4" t="s">
        <v>29</v>
      </c>
      <c r="C19" s="4" t="s">
        <v>28</v>
      </c>
      <c r="D19" s="4" t="s">
        <v>29</v>
      </c>
      <c r="E19" s="4" t="s">
        <v>27</v>
      </c>
      <c r="F19" s="4" t="s">
        <v>28</v>
      </c>
      <c r="G19" s="4" t="s">
        <v>27</v>
      </c>
      <c r="H19" s="4" t="s">
        <v>70</v>
      </c>
      <c r="I19" s="4" t="s">
        <v>147</v>
      </c>
      <c r="J19" s="4" t="s">
        <v>70</v>
      </c>
      <c r="K19" s="4" t="s">
        <v>40</v>
      </c>
      <c r="L19" s="4" t="s">
        <v>28</v>
      </c>
      <c r="M19" s="4" t="s">
        <v>40</v>
      </c>
      <c r="N19" s="4" t="s">
        <v>27</v>
      </c>
      <c r="O19" s="4" t="s">
        <v>28</v>
      </c>
      <c r="P19" s="4" t="s">
        <v>27</v>
      </c>
    </row>
    <row r="20" spans="1:16" x14ac:dyDescent="0.2">
      <c r="A20" t="s">
        <v>56</v>
      </c>
      <c r="B20" s="4" t="s">
        <v>22</v>
      </c>
      <c r="C20" s="4" t="s">
        <v>22</v>
      </c>
      <c r="D20" s="4" t="s">
        <v>23</v>
      </c>
      <c r="E20" s="4" t="s">
        <v>25</v>
      </c>
      <c r="F20" s="4" t="s">
        <v>25</v>
      </c>
      <c r="G20" s="4" t="s">
        <v>25</v>
      </c>
      <c r="H20" s="4" t="s">
        <v>47</v>
      </c>
      <c r="I20" s="4" t="s">
        <v>28</v>
      </c>
      <c r="J20" s="4" t="s">
        <v>47</v>
      </c>
      <c r="K20" s="4" t="s">
        <v>27</v>
      </c>
      <c r="L20" s="4" t="s">
        <v>28</v>
      </c>
      <c r="M20" s="4" t="s">
        <v>27</v>
      </c>
      <c r="N20" s="4" t="s">
        <v>27</v>
      </c>
      <c r="O20" s="4" t="s">
        <v>28</v>
      </c>
      <c r="P20" s="4" t="s">
        <v>27</v>
      </c>
    </row>
    <row r="21" spans="1:16" x14ac:dyDescent="0.2">
      <c r="A21" s="6" t="s">
        <v>57</v>
      </c>
      <c r="B21" s="5" t="s">
        <v>190</v>
      </c>
      <c r="C21" s="5" t="s">
        <v>191</v>
      </c>
      <c r="D21" s="5" t="s">
        <v>192</v>
      </c>
      <c r="E21" s="5" t="s">
        <v>83</v>
      </c>
      <c r="F21" s="5" t="s">
        <v>193</v>
      </c>
      <c r="G21" s="5" t="s">
        <v>194</v>
      </c>
      <c r="H21" s="5" t="s">
        <v>89</v>
      </c>
      <c r="I21" s="5" t="s">
        <v>195</v>
      </c>
      <c r="J21" s="5" t="s">
        <v>196</v>
      </c>
      <c r="K21" s="5" t="s">
        <v>197</v>
      </c>
      <c r="L21" s="5" t="s">
        <v>198</v>
      </c>
      <c r="M21" s="5" t="s">
        <v>175</v>
      </c>
      <c r="N21" s="5" t="s">
        <v>199</v>
      </c>
      <c r="O21" s="5" t="s">
        <v>163</v>
      </c>
      <c r="P21" s="5" t="s">
        <v>175</v>
      </c>
    </row>
  </sheetData>
  <pageMargins left="0.7" right="0.7" top="0.75" bottom="0.75" header="0.3" footer="0.3"/>
  <pageSetup paperSize="9" orientation="portrait" horizontalDpi="300" verticalDpi="300"/>
  <ignoredErrors>
    <ignoredError sqref="B4:P21" numberStoredAsText="1"/>
  </ignoredErrors>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21"/>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287</v>
      </c>
    </row>
    <row r="2" spans="1:16" x14ac:dyDescent="0.2">
      <c r="A2" t="s">
        <v>264</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25</v>
      </c>
      <c r="C4" s="4" t="s">
        <v>25</v>
      </c>
      <c r="D4" s="4" t="s">
        <v>25</v>
      </c>
      <c r="E4" s="4" t="s">
        <v>25</v>
      </c>
      <c r="F4" s="4" t="s">
        <v>25</v>
      </c>
      <c r="G4" s="4" t="s">
        <v>25</v>
      </c>
      <c r="H4" s="4" t="s">
        <v>40</v>
      </c>
      <c r="I4" s="4" t="s">
        <v>94</v>
      </c>
      <c r="J4" s="4" t="s">
        <v>40</v>
      </c>
      <c r="K4" s="4" t="s">
        <v>25</v>
      </c>
      <c r="L4" s="4" t="s">
        <v>25</v>
      </c>
      <c r="M4" s="4" t="s">
        <v>25</v>
      </c>
      <c r="N4" s="4" t="s">
        <v>22</v>
      </c>
      <c r="O4" s="4" t="s">
        <v>22</v>
      </c>
      <c r="P4" s="4" t="s">
        <v>23</v>
      </c>
    </row>
    <row r="5" spans="1:16" x14ac:dyDescent="0.2">
      <c r="A5" t="s">
        <v>24</v>
      </c>
      <c r="B5" s="4" t="s">
        <v>40</v>
      </c>
      <c r="C5" s="4" t="s">
        <v>71</v>
      </c>
      <c r="D5" s="4" t="s">
        <v>29</v>
      </c>
      <c r="E5" s="4" t="s">
        <v>25</v>
      </c>
      <c r="F5" s="4" t="s">
        <v>25</v>
      </c>
      <c r="G5" s="4" t="s">
        <v>40</v>
      </c>
      <c r="H5" s="4" t="s">
        <v>29</v>
      </c>
      <c r="I5" s="4" t="s">
        <v>91</v>
      </c>
      <c r="J5" s="4" t="s">
        <v>29</v>
      </c>
      <c r="K5" s="4" t="s">
        <v>25</v>
      </c>
      <c r="L5" s="4" t="s">
        <v>25</v>
      </c>
      <c r="M5" s="4" t="s">
        <v>25</v>
      </c>
      <c r="N5" s="4" t="s">
        <v>29</v>
      </c>
      <c r="O5" s="4" t="s">
        <v>28</v>
      </c>
      <c r="P5" s="4" t="s">
        <v>29</v>
      </c>
    </row>
    <row r="6" spans="1:16" x14ac:dyDescent="0.2">
      <c r="A6" t="s">
        <v>26</v>
      </c>
      <c r="B6" s="4" t="s">
        <v>27</v>
      </c>
      <c r="C6" s="4" t="s">
        <v>98</v>
      </c>
      <c r="D6" s="4" t="s">
        <v>27</v>
      </c>
      <c r="E6" s="4" t="s">
        <v>47</v>
      </c>
      <c r="F6" s="4" t="s">
        <v>137</v>
      </c>
      <c r="G6" s="4" t="s">
        <v>70</v>
      </c>
      <c r="H6" s="4" t="s">
        <v>27</v>
      </c>
      <c r="I6" s="4" t="s">
        <v>98</v>
      </c>
      <c r="J6" s="4" t="s">
        <v>27</v>
      </c>
      <c r="K6" s="4" t="s">
        <v>25</v>
      </c>
      <c r="L6" s="4" t="s">
        <v>25</v>
      </c>
      <c r="M6" s="4" t="s">
        <v>29</v>
      </c>
      <c r="N6" s="4" t="s">
        <v>29</v>
      </c>
      <c r="O6" s="4" t="s">
        <v>28</v>
      </c>
      <c r="P6" s="4" t="s">
        <v>29</v>
      </c>
    </row>
    <row r="7" spans="1:16" x14ac:dyDescent="0.2">
      <c r="A7" t="s">
        <v>32</v>
      </c>
      <c r="B7" s="4" t="s">
        <v>29</v>
      </c>
      <c r="C7" s="4" t="s">
        <v>91</v>
      </c>
      <c r="D7" s="4" t="s">
        <v>29</v>
      </c>
      <c r="E7" s="4" t="s">
        <v>25</v>
      </c>
      <c r="F7" s="4" t="s">
        <v>25</v>
      </c>
      <c r="G7" s="4" t="s">
        <v>25</v>
      </c>
      <c r="H7" s="4" t="s">
        <v>29</v>
      </c>
      <c r="I7" s="4" t="s">
        <v>114</v>
      </c>
      <c r="J7" s="4" t="s">
        <v>29</v>
      </c>
      <c r="K7" s="4" t="s">
        <v>47</v>
      </c>
      <c r="L7" s="4" t="s">
        <v>91</v>
      </c>
      <c r="M7" s="4" t="s">
        <v>47</v>
      </c>
      <c r="N7" s="4" t="s">
        <v>29</v>
      </c>
      <c r="O7" s="4" t="s">
        <v>41</v>
      </c>
      <c r="P7" s="4" t="s">
        <v>29</v>
      </c>
    </row>
    <row r="8" spans="1:16" x14ac:dyDescent="0.2">
      <c r="A8" t="s">
        <v>34</v>
      </c>
      <c r="B8" s="4" t="s">
        <v>22</v>
      </c>
      <c r="C8" s="4" t="s">
        <v>22</v>
      </c>
      <c r="D8" s="4" t="s">
        <v>23</v>
      </c>
      <c r="E8" s="4" t="s">
        <v>22</v>
      </c>
      <c r="F8" s="4" t="s">
        <v>22</v>
      </c>
      <c r="G8" s="4" t="s">
        <v>23</v>
      </c>
      <c r="H8" s="4" t="s">
        <v>23</v>
      </c>
      <c r="I8" s="4" t="s">
        <v>33</v>
      </c>
      <c r="J8" s="4" t="s">
        <v>25</v>
      </c>
      <c r="K8" s="4" t="s">
        <v>22</v>
      </c>
      <c r="L8" s="4" t="s">
        <v>22</v>
      </c>
      <c r="M8" s="4" t="s">
        <v>23</v>
      </c>
      <c r="N8" s="4" t="s">
        <v>25</v>
      </c>
      <c r="O8" s="4" t="s">
        <v>25</v>
      </c>
      <c r="P8" s="4" t="s">
        <v>25</v>
      </c>
    </row>
    <row r="9" spans="1:16" x14ac:dyDescent="0.2">
      <c r="A9" t="s">
        <v>35</v>
      </c>
      <c r="B9" s="4" t="s">
        <v>22</v>
      </c>
      <c r="C9" s="4" t="s">
        <v>22</v>
      </c>
      <c r="D9" s="4" t="s">
        <v>23</v>
      </c>
      <c r="E9" s="4" t="s">
        <v>22</v>
      </c>
      <c r="F9" s="4" t="s">
        <v>22</v>
      </c>
      <c r="G9" s="4" t="s">
        <v>23</v>
      </c>
      <c r="H9" s="4" t="s">
        <v>40</v>
      </c>
      <c r="I9" s="4" t="s">
        <v>28</v>
      </c>
      <c r="J9" s="4" t="s">
        <v>40</v>
      </c>
      <c r="K9" s="4" t="s">
        <v>22</v>
      </c>
      <c r="L9" s="4" t="s">
        <v>22</v>
      </c>
      <c r="M9" s="4" t="s">
        <v>23</v>
      </c>
      <c r="N9" s="4" t="s">
        <v>22</v>
      </c>
      <c r="O9" s="4" t="s">
        <v>22</v>
      </c>
      <c r="P9" s="4" t="s">
        <v>23</v>
      </c>
    </row>
    <row r="10" spans="1:16" x14ac:dyDescent="0.2">
      <c r="A10" t="s">
        <v>36</v>
      </c>
      <c r="B10" s="4" t="s">
        <v>25</v>
      </c>
      <c r="C10" s="4" t="s">
        <v>25</v>
      </c>
      <c r="D10" s="4" t="s">
        <v>25</v>
      </c>
      <c r="E10" s="4" t="s">
        <v>22</v>
      </c>
      <c r="F10" s="4" t="s">
        <v>22</v>
      </c>
      <c r="G10" s="4" t="s">
        <v>23</v>
      </c>
      <c r="H10" s="4" t="s">
        <v>22</v>
      </c>
      <c r="I10" s="4" t="s">
        <v>22</v>
      </c>
      <c r="J10" s="4" t="s">
        <v>23</v>
      </c>
      <c r="K10" s="4" t="s">
        <v>22</v>
      </c>
      <c r="L10" s="4" t="s">
        <v>22</v>
      </c>
      <c r="M10" s="4" t="s">
        <v>23</v>
      </c>
      <c r="N10" s="4" t="s">
        <v>22</v>
      </c>
      <c r="O10" s="4" t="s">
        <v>22</v>
      </c>
      <c r="P10" s="4" t="s">
        <v>23</v>
      </c>
    </row>
    <row r="11" spans="1:16" x14ac:dyDescent="0.2">
      <c r="A11" t="s">
        <v>37</v>
      </c>
      <c r="B11" s="4" t="s">
        <v>22</v>
      </c>
      <c r="C11" s="4" t="s">
        <v>22</v>
      </c>
      <c r="D11" s="4" t="s">
        <v>23</v>
      </c>
      <c r="E11" s="4" t="s">
        <v>22</v>
      </c>
      <c r="F11" s="4" t="s">
        <v>22</v>
      </c>
      <c r="G11" s="4" t="s">
        <v>23</v>
      </c>
      <c r="H11" s="4" t="s">
        <v>22</v>
      </c>
      <c r="I11" s="4" t="s">
        <v>22</v>
      </c>
      <c r="J11" s="4" t="s">
        <v>23</v>
      </c>
      <c r="K11" s="4" t="s">
        <v>22</v>
      </c>
      <c r="L11" s="4" t="s">
        <v>22</v>
      </c>
      <c r="M11" s="4" t="s">
        <v>23</v>
      </c>
      <c r="N11" s="4" t="s">
        <v>22</v>
      </c>
      <c r="O11" s="4" t="s">
        <v>22</v>
      </c>
      <c r="P11" s="4" t="s">
        <v>23</v>
      </c>
    </row>
    <row r="12" spans="1:16" x14ac:dyDescent="0.2">
      <c r="A12" t="s">
        <v>38</v>
      </c>
      <c r="B12" s="4" t="s">
        <v>23</v>
      </c>
      <c r="C12" s="4" t="s">
        <v>33</v>
      </c>
      <c r="D12" s="4" t="s">
        <v>25</v>
      </c>
      <c r="E12" s="4" t="s">
        <v>23</v>
      </c>
      <c r="F12" s="4" t="s">
        <v>33</v>
      </c>
      <c r="G12" s="4" t="s">
        <v>25</v>
      </c>
      <c r="H12" s="4" t="s">
        <v>25</v>
      </c>
      <c r="I12" s="4" t="s">
        <v>25</v>
      </c>
      <c r="J12" s="4" t="s">
        <v>25</v>
      </c>
      <c r="K12" s="4" t="s">
        <v>25</v>
      </c>
      <c r="L12" s="4" t="s">
        <v>25</v>
      </c>
      <c r="M12" s="4" t="s">
        <v>40</v>
      </c>
      <c r="N12" s="4" t="s">
        <v>25</v>
      </c>
      <c r="O12" s="4" t="s">
        <v>25</v>
      </c>
      <c r="P12" s="4" t="s">
        <v>25</v>
      </c>
    </row>
    <row r="13" spans="1:16" x14ac:dyDescent="0.2">
      <c r="A13" t="s">
        <v>43</v>
      </c>
      <c r="B13" s="4" t="s">
        <v>23</v>
      </c>
      <c r="C13" s="4" t="s">
        <v>33</v>
      </c>
      <c r="D13" s="4" t="s">
        <v>25</v>
      </c>
      <c r="E13" s="4" t="s">
        <v>22</v>
      </c>
      <c r="F13" s="4" t="s">
        <v>22</v>
      </c>
      <c r="G13" s="4" t="s">
        <v>23</v>
      </c>
      <c r="H13" s="4" t="s">
        <v>23</v>
      </c>
      <c r="I13" s="4" t="s">
        <v>33</v>
      </c>
      <c r="J13" s="4" t="s">
        <v>25</v>
      </c>
      <c r="K13" s="4" t="s">
        <v>22</v>
      </c>
      <c r="L13" s="4" t="s">
        <v>22</v>
      </c>
      <c r="M13" s="4" t="s">
        <v>23</v>
      </c>
      <c r="N13" s="4" t="s">
        <v>22</v>
      </c>
      <c r="O13" s="4" t="s">
        <v>22</v>
      </c>
      <c r="P13" s="4" t="s">
        <v>23</v>
      </c>
    </row>
    <row r="14" spans="1:16" x14ac:dyDescent="0.2">
      <c r="A14" t="s">
        <v>44</v>
      </c>
      <c r="B14" s="4" t="s">
        <v>70</v>
      </c>
      <c r="C14" s="4" t="s">
        <v>59</v>
      </c>
      <c r="D14" s="4" t="s">
        <v>67</v>
      </c>
      <c r="E14" s="4" t="s">
        <v>61</v>
      </c>
      <c r="F14" s="4" t="s">
        <v>200</v>
      </c>
      <c r="G14" s="4" t="s">
        <v>61</v>
      </c>
      <c r="H14" s="4" t="s">
        <v>61</v>
      </c>
      <c r="I14" s="4" t="s">
        <v>201</v>
      </c>
      <c r="J14" s="4" t="s">
        <v>67</v>
      </c>
      <c r="K14" s="4" t="s">
        <v>50</v>
      </c>
      <c r="L14" s="4" t="s">
        <v>131</v>
      </c>
      <c r="M14" s="4" t="s">
        <v>70</v>
      </c>
      <c r="N14" s="4" t="s">
        <v>27</v>
      </c>
      <c r="O14" s="4" t="s">
        <v>202</v>
      </c>
      <c r="P14" s="4" t="s">
        <v>27</v>
      </c>
    </row>
    <row r="15" spans="1:16" x14ac:dyDescent="0.2">
      <c r="A15" t="s">
        <v>51</v>
      </c>
      <c r="B15" s="4" t="s">
        <v>22</v>
      </c>
      <c r="C15" s="4" t="s">
        <v>22</v>
      </c>
      <c r="D15" s="4" t="s">
        <v>23</v>
      </c>
      <c r="E15" s="4" t="s">
        <v>22</v>
      </c>
      <c r="F15" s="4" t="s">
        <v>22</v>
      </c>
      <c r="G15" s="4" t="s">
        <v>23</v>
      </c>
      <c r="H15" s="4" t="s">
        <v>22</v>
      </c>
      <c r="I15" s="4" t="s">
        <v>22</v>
      </c>
      <c r="J15" s="4" t="s">
        <v>23</v>
      </c>
      <c r="K15" s="4" t="s">
        <v>25</v>
      </c>
      <c r="L15" s="4" t="s">
        <v>25</v>
      </c>
      <c r="M15" s="4" t="s">
        <v>25</v>
      </c>
      <c r="N15" s="4" t="s">
        <v>25</v>
      </c>
      <c r="O15" s="4" t="s">
        <v>25</v>
      </c>
      <c r="P15" s="4" t="s">
        <v>25</v>
      </c>
    </row>
    <row r="16" spans="1:16" x14ac:dyDescent="0.2">
      <c r="A16" t="s">
        <v>52</v>
      </c>
      <c r="B16" s="4" t="s">
        <v>25</v>
      </c>
      <c r="C16" s="4" t="s">
        <v>25</v>
      </c>
      <c r="D16" s="4" t="s">
        <v>25</v>
      </c>
      <c r="E16" s="4" t="s">
        <v>40</v>
      </c>
      <c r="F16" s="4" t="s">
        <v>28</v>
      </c>
      <c r="G16" s="4" t="s">
        <v>40</v>
      </c>
      <c r="H16" s="4" t="s">
        <v>23</v>
      </c>
      <c r="I16" s="4" t="s">
        <v>33</v>
      </c>
      <c r="J16" s="4" t="s">
        <v>25</v>
      </c>
      <c r="K16" s="4" t="s">
        <v>40</v>
      </c>
      <c r="L16" s="4" t="s">
        <v>94</v>
      </c>
      <c r="M16" s="4" t="s">
        <v>40</v>
      </c>
      <c r="N16" s="4" t="s">
        <v>40</v>
      </c>
      <c r="O16" s="4" t="s">
        <v>28</v>
      </c>
      <c r="P16" s="4" t="s">
        <v>40</v>
      </c>
    </row>
    <row r="17" spans="1:16" x14ac:dyDescent="0.2">
      <c r="A17" t="s">
        <v>53</v>
      </c>
      <c r="B17" s="4" t="s">
        <v>23</v>
      </c>
      <c r="C17" s="4" t="s">
        <v>33</v>
      </c>
      <c r="D17" s="4" t="s">
        <v>40</v>
      </c>
      <c r="E17" s="4" t="s">
        <v>22</v>
      </c>
      <c r="F17" s="4" t="s">
        <v>22</v>
      </c>
      <c r="G17" s="4" t="s">
        <v>23</v>
      </c>
      <c r="H17" s="4" t="s">
        <v>25</v>
      </c>
      <c r="I17" s="4" t="s">
        <v>25</v>
      </c>
      <c r="J17" s="4" t="s">
        <v>25</v>
      </c>
      <c r="K17" s="4" t="s">
        <v>29</v>
      </c>
      <c r="L17" s="4" t="s">
        <v>91</v>
      </c>
      <c r="M17" s="4" t="s">
        <v>29</v>
      </c>
      <c r="N17" s="4" t="s">
        <v>25</v>
      </c>
      <c r="O17" s="4" t="s">
        <v>25</v>
      </c>
      <c r="P17" s="4" t="s">
        <v>25</v>
      </c>
    </row>
    <row r="18" spans="1:16" x14ac:dyDescent="0.2">
      <c r="A18" t="s">
        <v>54</v>
      </c>
      <c r="B18" s="4" t="s">
        <v>25</v>
      </c>
      <c r="C18" s="4" t="s">
        <v>25</v>
      </c>
      <c r="D18" s="4" t="s">
        <v>25</v>
      </c>
      <c r="E18" s="4" t="s">
        <v>40</v>
      </c>
      <c r="F18" s="4" t="s">
        <v>28</v>
      </c>
      <c r="G18" s="4" t="s">
        <v>40</v>
      </c>
      <c r="H18" s="4" t="s">
        <v>22</v>
      </c>
      <c r="I18" s="4" t="s">
        <v>22</v>
      </c>
      <c r="J18" s="4" t="s">
        <v>23</v>
      </c>
      <c r="K18" s="4" t="s">
        <v>22</v>
      </c>
      <c r="L18" s="4" t="s">
        <v>22</v>
      </c>
      <c r="M18" s="4" t="s">
        <v>23</v>
      </c>
      <c r="N18" s="4" t="s">
        <v>25</v>
      </c>
      <c r="O18" s="4" t="s">
        <v>25</v>
      </c>
      <c r="P18" s="4" t="s">
        <v>25</v>
      </c>
    </row>
    <row r="19" spans="1:16" x14ac:dyDescent="0.2">
      <c r="A19" t="s">
        <v>55</v>
      </c>
      <c r="B19" s="4" t="s">
        <v>25</v>
      </c>
      <c r="C19" s="4" t="s">
        <v>25</v>
      </c>
      <c r="D19" s="4" t="s">
        <v>25</v>
      </c>
      <c r="E19" s="4" t="s">
        <v>40</v>
      </c>
      <c r="F19" s="4" t="s">
        <v>93</v>
      </c>
      <c r="G19" s="4" t="s">
        <v>29</v>
      </c>
      <c r="H19" s="4" t="s">
        <v>23</v>
      </c>
      <c r="I19" s="4" t="s">
        <v>33</v>
      </c>
      <c r="J19" s="4" t="s">
        <v>40</v>
      </c>
      <c r="K19" s="4" t="s">
        <v>25</v>
      </c>
      <c r="L19" s="4" t="s">
        <v>25</v>
      </c>
      <c r="M19" s="4" t="s">
        <v>25</v>
      </c>
      <c r="N19" s="4" t="s">
        <v>25</v>
      </c>
      <c r="O19" s="4" t="s">
        <v>25</v>
      </c>
      <c r="P19" s="4" t="s">
        <v>25</v>
      </c>
    </row>
    <row r="20" spans="1:16" x14ac:dyDescent="0.2">
      <c r="A20" t="s">
        <v>56</v>
      </c>
      <c r="B20" s="4" t="s">
        <v>22</v>
      </c>
      <c r="C20" s="4" t="s">
        <v>22</v>
      </c>
      <c r="D20" s="4" t="s">
        <v>23</v>
      </c>
      <c r="E20" s="4" t="s">
        <v>22</v>
      </c>
      <c r="F20" s="4" t="s">
        <v>22</v>
      </c>
      <c r="G20" s="4" t="s">
        <v>23</v>
      </c>
      <c r="H20" s="4" t="s">
        <v>22</v>
      </c>
      <c r="I20" s="4" t="s">
        <v>22</v>
      </c>
      <c r="J20" s="4" t="s">
        <v>23</v>
      </c>
      <c r="K20" s="4" t="s">
        <v>22</v>
      </c>
      <c r="L20" s="4" t="s">
        <v>22</v>
      </c>
      <c r="M20" s="4" t="s">
        <v>23</v>
      </c>
      <c r="N20" s="4" t="s">
        <v>22</v>
      </c>
      <c r="O20" s="4" t="s">
        <v>22</v>
      </c>
      <c r="P20" s="4" t="s">
        <v>23</v>
      </c>
    </row>
    <row r="21" spans="1:16" x14ac:dyDescent="0.2">
      <c r="A21" s="6" t="s">
        <v>57</v>
      </c>
      <c r="B21" s="5" t="s">
        <v>65</v>
      </c>
      <c r="C21" s="5" t="s">
        <v>203</v>
      </c>
      <c r="D21" s="5" t="s">
        <v>204</v>
      </c>
      <c r="E21" s="5" t="s">
        <v>65</v>
      </c>
      <c r="F21" s="5" t="s">
        <v>39</v>
      </c>
      <c r="G21" s="5" t="s">
        <v>204</v>
      </c>
      <c r="H21" s="5" t="s">
        <v>99</v>
      </c>
      <c r="I21" s="5" t="s">
        <v>191</v>
      </c>
      <c r="J21" s="5" t="s">
        <v>87</v>
      </c>
      <c r="K21" s="5" t="s">
        <v>65</v>
      </c>
      <c r="L21" s="5" t="s">
        <v>76</v>
      </c>
      <c r="M21" s="5" t="s">
        <v>81</v>
      </c>
      <c r="N21" s="5" t="s">
        <v>60</v>
      </c>
      <c r="O21" s="5" t="s">
        <v>205</v>
      </c>
      <c r="P21" s="5" t="s">
        <v>97</v>
      </c>
    </row>
  </sheetData>
  <pageMargins left="0.7" right="0.7" top="0.75" bottom="0.75" header="0.3" footer="0.3"/>
  <pageSetup paperSize="9" orientation="portrait" horizontalDpi="300" verticalDpi="300"/>
  <ignoredErrors>
    <ignoredError sqref="B4:P21" numberStoredAsText="1"/>
  </ignoredErrors>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21"/>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288</v>
      </c>
    </row>
    <row r="2" spans="1:16" x14ac:dyDescent="0.2">
      <c r="A2" t="s">
        <v>264</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22</v>
      </c>
      <c r="C4" s="4" t="s">
        <v>22</v>
      </c>
      <c r="D4" s="4" t="s">
        <v>23</v>
      </c>
      <c r="E4" s="4" t="s">
        <v>22</v>
      </c>
      <c r="F4" s="4" t="s">
        <v>22</v>
      </c>
      <c r="G4" s="4" t="s">
        <v>23</v>
      </c>
      <c r="H4" s="4" t="s">
        <v>22</v>
      </c>
      <c r="I4" s="4" t="s">
        <v>22</v>
      </c>
      <c r="J4" s="4" t="s">
        <v>23</v>
      </c>
      <c r="K4" s="4" t="s">
        <v>22</v>
      </c>
      <c r="L4" s="4" t="s">
        <v>22</v>
      </c>
      <c r="M4" s="4" t="s">
        <v>23</v>
      </c>
      <c r="N4" s="4" t="s">
        <v>22</v>
      </c>
      <c r="O4" s="4" t="s">
        <v>22</v>
      </c>
      <c r="P4" s="4" t="s">
        <v>23</v>
      </c>
    </row>
    <row r="5" spans="1:16" x14ac:dyDescent="0.2">
      <c r="A5" t="s">
        <v>24</v>
      </c>
      <c r="B5" s="4" t="s">
        <v>23</v>
      </c>
      <c r="C5" s="4" t="s">
        <v>33</v>
      </c>
      <c r="D5" s="4" t="s">
        <v>25</v>
      </c>
      <c r="E5" s="4" t="s">
        <v>25</v>
      </c>
      <c r="F5" s="4" t="s">
        <v>25</v>
      </c>
      <c r="G5" s="4" t="s">
        <v>25</v>
      </c>
      <c r="H5" s="4" t="s">
        <v>22</v>
      </c>
      <c r="I5" s="4" t="s">
        <v>22</v>
      </c>
      <c r="J5" s="4" t="s">
        <v>23</v>
      </c>
      <c r="K5" s="4" t="s">
        <v>23</v>
      </c>
      <c r="L5" s="4" t="s">
        <v>33</v>
      </c>
      <c r="M5" s="4" t="s">
        <v>40</v>
      </c>
      <c r="N5" s="4" t="s">
        <v>22</v>
      </c>
      <c r="O5" s="4" t="s">
        <v>22</v>
      </c>
      <c r="P5" s="4" t="s">
        <v>23</v>
      </c>
    </row>
    <row r="6" spans="1:16" x14ac:dyDescent="0.2">
      <c r="A6" t="s">
        <v>26</v>
      </c>
      <c r="B6" s="4" t="s">
        <v>27</v>
      </c>
      <c r="C6" s="4" t="s">
        <v>120</v>
      </c>
      <c r="D6" s="4" t="s">
        <v>27</v>
      </c>
      <c r="E6" s="4" t="s">
        <v>25</v>
      </c>
      <c r="F6" s="4" t="s">
        <v>25</v>
      </c>
      <c r="G6" s="4" t="s">
        <v>29</v>
      </c>
      <c r="H6" s="4" t="s">
        <v>29</v>
      </c>
      <c r="I6" s="4" t="s">
        <v>136</v>
      </c>
      <c r="J6" s="4" t="s">
        <v>29</v>
      </c>
      <c r="K6" s="4" t="s">
        <v>29</v>
      </c>
      <c r="L6" s="4" t="s">
        <v>28</v>
      </c>
      <c r="M6" s="4" t="s">
        <v>29</v>
      </c>
      <c r="N6" s="4" t="s">
        <v>25</v>
      </c>
      <c r="O6" s="4" t="s">
        <v>25</v>
      </c>
      <c r="P6" s="4" t="s">
        <v>25</v>
      </c>
    </row>
    <row r="7" spans="1:16" x14ac:dyDescent="0.2">
      <c r="A7" t="s">
        <v>32</v>
      </c>
      <c r="B7" s="4" t="s">
        <v>25</v>
      </c>
      <c r="C7" s="4" t="s">
        <v>25</v>
      </c>
      <c r="D7" s="4" t="s">
        <v>25</v>
      </c>
      <c r="E7" s="4" t="s">
        <v>25</v>
      </c>
      <c r="F7" s="4" t="s">
        <v>25</v>
      </c>
      <c r="G7" s="4" t="s">
        <v>40</v>
      </c>
      <c r="H7" s="4" t="s">
        <v>22</v>
      </c>
      <c r="I7" s="4" t="s">
        <v>22</v>
      </c>
      <c r="J7" s="4" t="s">
        <v>23</v>
      </c>
      <c r="K7" s="4" t="s">
        <v>22</v>
      </c>
      <c r="L7" s="4" t="s">
        <v>22</v>
      </c>
      <c r="M7" s="4" t="s">
        <v>23</v>
      </c>
      <c r="N7" s="4" t="s">
        <v>22</v>
      </c>
      <c r="O7" s="4" t="s">
        <v>22</v>
      </c>
      <c r="P7" s="4" t="s">
        <v>23</v>
      </c>
    </row>
    <row r="8" spans="1:16" x14ac:dyDescent="0.2">
      <c r="A8" t="s">
        <v>34</v>
      </c>
      <c r="B8" s="4" t="s">
        <v>22</v>
      </c>
      <c r="C8" s="4" t="s">
        <v>22</v>
      </c>
      <c r="D8" s="4" t="s">
        <v>23</v>
      </c>
      <c r="E8" s="4" t="s">
        <v>22</v>
      </c>
      <c r="F8" s="4" t="s">
        <v>22</v>
      </c>
      <c r="G8" s="4" t="s">
        <v>23</v>
      </c>
      <c r="H8" s="4" t="s">
        <v>22</v>
      </c>
      <c r="I8" s="4" t="s">
        <v>22</v>
      </c>
      <c r="J8" s="4" t="s">
        <v>23</v>
      </c>
      <c r="K8" s="4" t="s">
        <v>22</v>
      </c>
      <c r="L8" s="4" t="s">
        <v>22</v>
      </c>
      <c r="M8" s="4" t="s">
        <v>23</v>
      </c>
      <c r="N8" s="4" t="s">
        <v>22</v>
      </c>
      <c r="O8" s="4" t="s">
        <v>22</v>
      </c>
      <c r="P8" s="4" t="s">
        <v>23</v>
      </c>
    </row>
    <row r="9" spans="1:16" x14ac:dyDescent="0.2">
      <c r="A9" t="s">
        <v>35</v>
      </c>
      <c r="B9" s="4" t="s">
        <v>22</v>
      </c>
      <c r="C9" s="4" t="s">
        <v>22</v>
      </c>
      <c r="D9" s="4" t="s">
        <v>23</v>
      </c>
      <c r="E9" s="4" t="s">
        <v>22</v>
      </c>
      <c r="F9" s="4" t="s">
        <v>22</v>
      </c>
      <c r="G9" s="4" t="s">
        <v>23</v>
      </c>
      <c r="H9" s="4" t="s">
        <v>22</v>
      </c>
      <c r="I9" s="4" t="s">
        <v>22</v>
      </c>
      <c r="J9" s="4" t="s">
        <v>23</v>
      </c>
      <c r="K9" s="4" t="s">
        <v>22</v>
      </c>
      <c r="L9" s="4" t="s">
        <v>22</v>
      </c>
      <c r="M9" s="4" t="s">
        <v>23</v>
      </c>
      <c r="N9" s="4" t="s">
        <v>22</v>
      </c>
      <c r="O9" s="4" t="s">
        <v>22</v>
      </c>
      <c r="P9" s="4" t="s">
        <v>23</v>
      </c>
    </row>
    <row r="10" spans="1:16" x14ac:dyDescent="0.2">
      <c r="A10" t="s">
        <v>36</v>
      </c>
      <c r="B10" s="4" t="s">
        <v>22</v>
      </c>
      <c r="C10" s="4" t="s">
        <v>22</v>
      </c>
      <c r="D10" s="4" t="s">
        <v>23</v>
      </c>
      <c r="E10" s="4" t="s">
        <v>22</v>
      </c>
      <c r="F10" s="4" t="s">
        <v>22</v>
      </c>
      <c r="G10" s="4" t="s">
        <v>23</v>
      </c>
      <c r="H10" s="4" t="s">
        <v>22</v>
      </c>
      <c r="I10" s="4" t="s">
        <v>22</v>
      </c>
      <c r="J10" s="4" t="s">
        <v>23</v>
      </c>
      <c r="K10" s="4" t="s">
        <v>22</v>
      </c>
      <c r="L10" s="4" t="s">
        <v>22</v>
      </c>
      <c r="M10" s="4" t="s">
        <v>23</v>
      </c>
      <c r="N10" s="4" t="s">
        <v>22</v>
      </c>
      <c r="O10" s="4" t="s">
        <v>22</v>
      </c>
      <c r="P10" s="4" t="s">
        <v>23</v>
      </c>
    </row>
    <row r="11" spans="1:16" x14ac:dyDescent="0.2">
      <c r="A11" t="s">
        <v>37</v>
      </c>
      <c r="B11" s="4" t="s">
        <v>22</v>
      </c>
      <c r="C11" s="4" t="s">
        <v>22</v>
      </c>
      <c r="D11" s="4" t="s">
        <v>23</v>
      </c>
      <c r="E11" s="4" t="s">
        <v>22</v>
      </c>
      <c r="F11" s="4" t="s">
        <v>22</v>
      </c>
      <c r="G11" s="4" t="s">
        <v>23</v>
      </c>
      <c r="H11" s="4" t="s">
        <v>22</v>
      </c>
      <c r="I11" s="4" t="s">
        <v>22</v>
      </c>
      <c r="J11" s="4" t="s">
        <v>23</v>
      </c>
      <c r="K11" s="4" t="s">
        <v>22</v>
      </c>
      <c r="L11" s="4" t="s">
        <v>22</v>
      </c>
      <c r="M11" s="4" t="s">
        <v>23</v>
      </c>
      <c r="N11" s="4" t="s">
        <v>22</v>
      </c>
      <c r="O11" s="4" t="s">
        <v>22</v>
      </c>
      <c r="P11" s="4" t="s">
        <v>23</v>
      </c>
    </row>
    <row r="12" spans="1:16" x14ac:dyDescent="0.2">
      <c r="A12" t="s">
        <v>38</v>
      </c>
      <c r="B12" s="4" t="s">
        <v>22</v>
      </c>
      <c r="C12" s="4" t="s">
        <v>22</v>
      </c>
      <c r="D12" s="4" t="s">
        <v>23</v>
      </c>
      <c r="E12" s="4" t="s">
        <v>22</v>
      </c>
      <c r="F12" s="4" t="s">
        <v>22</v>
      </c>
      <c r="G12" s="4" t="s">
        <v>23</v>
      </c>
      <c r="H12" s="4" t="s">
        <v>22</v>
      </c>
      <c r="I12" s="4" t="s">
        <v>22</v>
      </c>
      <c r="J12" s="4" t="s">
        <v>23</v>
      </c>
      <c r="K12" s="4" t="s">
        <v>22</v>
      </c>
      <c r="L12" s="4" t="s">
        <v>22</v>
      </c>
      <c r="M12" s="4" t="s">
        <v>23</v>
      </c>
      <c r="N12" s="4" t="s">
        <v>22</v>
      </c>
      <c r="O12" s="4" t="s">
        <v>22</v>
      </c>
      <c r="P12" s="4" t="s">
        <v>23</v>
      </c>
    </row>
    <row r="13" spans="1:16" x14ac:dyDescent="0.2">
      <c r="A13" t="s">
        <v>43</v>
      </c>
      <c r="B13" s="4" t="s">
        <v>22</v>
      </c>
      <c r="C13" s="4" t="s">
        <v>22</v>
      </c>
      <c r="D13" s="4" t="s">
        <v>23</v>
      </c>
      <c r="E13" s="4" t="s">
        <v>22</v>
      </c>
      <c r="F13" s="4" t="s">
        <v>22</v>
      </c>
      <c r="G13" s="4" t="s">
        <v>23</v>
      </c>
      <c r="H13" s="4" t="s">
        <v>22</v>
      </c>
      <c r="I13" s="4" t="s">
        <v>22</v>
      </c>
      <c r="J13" s="4" t="s">
        <v>23</v>
      </c>
      <c r="K13" s="4" t="s">
        <v>22</v>
      </c>
      <c r="L13" s="4" t="s">
        <v>22</v>
      </c>
      <c r="M13" s="4" t="s">
        <v>23</v>
      </c>
      <c r="N13" s="4" t="s">
        <v>22</v>
      </c>
      <c r="O13" s="4" t="s">
        <v>22</v>
      </c>
      <c r="P13" s="4" t="s">
        <v>23</v>
      </c>
    </row>
    <row r="14" spans="1:16" x14ac:dyDescent="0.2">
      <c r="A14" t="s">
        <v>44</v>
      </c>
      <c r="B14" s="4" t="s">
        <v>25</v>
      </c>
      <c r="C14" s="4" t="s">
        <v>25</v>
      </c>
      <c r="D14" s="4" t="s">
        <v>25</v>
      </c>
      <c r="E14" s="4" t="s">
        <v>25</v>
      </c>
      <c r="F14" s="4" t="s">
        <v>25</v>
      </c>
      <c r="G14" s="4" t="s">
        <v>29</v>
      </c>
      <c r="H14" s="4" t="s">
        <v>25</v>
      </c>
      <c r="I14" s="4" t="s">
        <v>25</v>
      </c>
      <c r="J14" s="4" t="s">
        <v>25</v>
      </c>
      <c r="K14" s="4" t="s">
        <v>25</v>
      </c>
      <c r="L14" s="4" t="s">
        <v>25</v>
      </c>
      <c r="M14" s="4" t="s">
        <v>25</v>
      </c>
      <c r="N14" s="4" t="s">
        <v>25</v>
      </c>
      <c r="O14" s="4" t="s">
        <v>25</v>
      </c>
      <c r="P14" s="4" t="s">
        <v>25</v>
      </c>
    </row>
    <row r="15" spans="1:16" x14ac:dyDescent="0.2">
      <c r="A15" t="s">
        <v>51</v>
      </c>
      <c r="B15" s="4" t="s">
        <v>22</v>
      </c>
      <c r="C15" s="4" t="s">
        <v>22</v>
      </c>
      <c r="D15" s="4" t="s">
        <v>23</v>
      </c>
      <c r="E15" s="4" t="s">
        <v>22</v>
      </c>
      <c r="F15" s="4" t="s">
        <v>22</v>
      </c>
      <c r="G15" s="4" t="s">
        <v>23</v>
      </c>
      <c r="H15" s="4" t="s">
        <v>22</v>
      </c>
      <c r="I15" s="4" t="s">
        <v>22</v>
      </c>
      <c r="J15" s="4" t="s">
        <v>23</v>
      </c>
      <c r="K15" s="4" t="s">
        <v>22</v>
      </c>
      <c r="L15" s="4" t="s">
        <v>22</v>
      </c>
      <c r="M15" s="4" t="s">
        <v>23</v>
      </c>
      <c r="N15" s="4" t="s">
        <v>22</v>
      </c>
      <c r="O15" s="4" t="s">
        <v>22</v>
      </c>
      <c r="P15" s="4" t="s">
        <v>23</v>
      </c>
    </row>
    <row r="16" spans="1:16" x14ac:dyDescent="0.2">
      <c r="A16" t="s">
        <v>52</v>
      </c>
      <c r="B16" s="4" t="s">
        <v>40</v>
      </c>
      <c r="C16" s="4" t="s">
        <v>28</v>
      </c>
      <c r="D16" s="4" t="s">
        <v>40</v>
      </c>
      <c r="E16" s="4" t="s">
        <v>22</v>
      </c>
      <c r="F16" s="4" t="s">
        <v>22</v>
      </c>
      <c r="G16" s="4" t="s">
        <v>23</v>
      </c>
      <c r="H16" s="4" t="s">
        <v>23</v>
      </c>
      <c r="I16" s="4" t="s">
        <v>33</v>
      </c>
      <c r="J16" s="4" t="s">
        <v>40</v>
      </c>
      <c r="K16" s="4" t="s">
        <v>22</v>
      </c>
      <c r="L16" s="4" t="s">
        <v>22</v>
      </c>
      <c r="M16" s="4" t="s">
        <v>23</v>
      </c>
      <c r="N16" s="4" t="s">
        <v>22</v>
      </c>
      <c r="O16" s="4" t="s">
        <v>22</v>
      </c>
      <c r="P16" s="4" t="s">
        <v>23</v>
      </c>
    </row>
    <row r="17" spans="1:16" x14ac:dyDescent="0.2">
      <c r="A17" t="s">
        <v>53</v>
      </c>
      <c r="B17" s="4" t="s">
        <v>22</v>
      </c>
      <c r="C17" s="4" t="s">
        <v>22</v>
      </c>
      <c r="D17" s="4" t="s">
        <v>23</v>
      </c>
      <c r="E17" s="4" t="s">
        <v>22</v>
      </c>
      <c r="F17" s="4" t="s">
        <v>22</v>
      </c>
      <c r="G17" s="4" t="s">
        <v>23</v>
      </c>
      <c r="H17" s="4" t="s">
        <v>25</v>
      </c>
      <c r="I17" s="4" t="s">
        <v>25</v>
      </c>
      <c r="J17" s="4" t="s">
        <v>25</v>
      </c>
      <c r="K17" s="4" t="s">
        <v>25</v>
      </c>
      <c r="L17" s="4" t="s">
        <v>25</v>
      </c>
      <c r="M17" s="4" t="s">
        <v>25</v>
      </c>
      <c r="N17" s="4" t="s">
        <v>22</v>
      </c>
      <c r="O17" s="4" t="s">
        <v>22</v>
      </c>
      <c r="P17" s="4" t="s">
        <v>23</v>
      </c>
    </row>
    <row r="18" spans="1:16" x14ac:dyDescent="0.2">
      <c r="A18" t="s">
        <v>54</v>
      </c>
      <c r="B18" s="4" t="s">
        <v>25</v>
      </c>
      <c r="C18" s="4" t="s">
        <v>25</v>
      </c>
      <c r="D18" s="4" t="s">
        <v>47</v>
      </c>
      <c r="E18" s="4" t="s">
        <v>22</v>
      </c>
      <c r="F18" s="4" t="s">
        <v>22</v>
      </c>
      <c r="G18" s="4" t="s">
        <v>23</v>
      </c>
      <c r="H18" s="4" t="s">
        <v>22</v>
      </c>
      <c r="I18" s="4" t="s">
        <v>22</v>
      </c>
      <c r="J18" s="4" t="s">
        <v>23</v>
      </c>
      <c r="K18" s="4" t="s">
        <v>23</v>
      </c>
      <c r="L18" s="4" t="s">
        <v>33</v>
      </c>
      <c r="M18" s="4" t="s">
        <v>40</v>
      </c>
      <c r="N18" s="4" t="s">
        <v>22</v>
      </c>
      <c r="O18" s="4" t="s">
        <v>22</v>
      </c>
      <c r="P18" s="4" t="s">
        <v>23</v>
      </c>
    </row>
    <row r="19" spans="1:16" x14ac:dyDescent="0.2">
      <c r="A19" t="s">
        <v>55</v>
      </c>
      <c r="B19" s="4" t="s">
        <v>40</v>
      </c>
      <c r="C19" s="4" t="s">
        <v>71</v>
      </c>
      <c r="D19" s="4" t="s">
        <v>29</v>
      </c>
      <c r="E19" s="4" t="s">
        <v>25</v>
      </c>
      <c r="F19" s="4" t="s">
        <v>25</v>
      </c>
      <c r="G19" s="4" t="s">
        <v>25</v>
      </c>
      <c r="H19" s="4" t="s">
        <v>25</v>
      </c>
      <c r="I19" s="4" t="s">
        <v>25</v>
      </c>
      <c r="J19" s="4" t="s">
        <v>25</v>
      </c>
      <c r="K19" s="4" t="s">
        <v>40</v>
      </c>
      <c r="L19" s="4" t="s">
        <v>28</v>
      </c>
      <c r="M19" s="4" t="s">
        <v>40</v>
      </c>
      <c r="N19" s="4" t="s">
        <v>22</v>
      </c>
      <c r="O19" s="4" t="s">
        <v>22</v>
      </c>
      <c r="P19" s="4" t="s">
        <v>23</v>
      </c>
    </row>
    <row r="20" spans="1:16" x14ac:dyDescent="0.2">
      <c r="A20" t="s">
        <v>56</v>
      </c>
      <c r="B20" s="4" t="s">
        <v>22</v>
      </c>
      <c r="C20" s="4" t="s">
        <v>22</v>
      </c>
      <c r="D20" s="4" t="s">
        <v>23</v>
      </c>
      <c r="E20" s="4" t="s">
        <v>22</v>
      </c>
      <c r="F20" s="4" t="s">
        <v>22</v>
      </c>
      <c r="G20" s="4" t="s">
        <v>23</v>
      </c>
      <c r="H20" s="4" t="s">
        <v>22</v>
      </c>
      <c r="I20" s="4" t="s">
        <v>22</v>
      </c>
      <c r="J20" s="4" t="s">
        <v>23</v>
      </c>
      <c r="K20" s="4" t="s">
        <v>22</v>
      </c>
      <c r="L20" s="4" t="s">
        <v>22</v>
      </c>
      <c r="M20" s="4" t="s">
        <v>23</v>
      </c>
      <c r="N20" s="4" t="s">
        <v>25</v>
      </c>
      <c r="O20" s="4" t="s">
        <v>25</v>
      </c>
      <c r="P20" s="4" t="s">
        <v>25</v>
      </c>
    </row>
    <row r="21" spans="1:16" x14ac:dyDescent="0.2">
      <c r="A21" s="6" t="s">
        <v>57</v>
      </c>
      <c r="B21" s="5" t="s">
        <v>70</v>
      </c>
      <c r="C21" s="5" t="s">
        <v>206</v>
      </c>
      <c r="D21" s="5" t="s">
        <v>95</v>
      </c>
      <c r="E21" s="5" t="s">
        <v>29</v>
      </c>
      <c r="F21" s="5" t="s">
        <v>207</v>
      </c>
      <c r="G21" s="5" t="s">
        <v>50</v>
      </c>
      <c r="H21" s="5" t="s">
        <v>27</v>
      </c>
      <c r="I21" s="5" t="s">
        <v>208</v>
      </c>
      <c r="J21" s="5" t="s">
        <v>50</v>
      </c>
      <c r="K21" s="5" t="s">
        <v>47</v>
      </c>
      <c r="L21" s="5" t="s">
        <v>103</v>
      </c>
      <c r="M21" s="5" t="s">
        <v>61</v>
      </c>
      <c r="N21" s="5" t="s">
        <v>29</v>
      </c>
      <c r="O21" s="5" t="s">
        <v>28</v>
      </c>
      <c r="P21" s="5" t="s">
        <v>29</v>
      </c>
    </row>
  </sheetData>
  <pageMargins left="0.7" right="0.7" top="0.75" bottom="0.75" header="0.3" footer="0.3"/>
  <pageSetup paperSize="9" orientation="portrait" horizontalDpi="300" verticalDpi="300"/>
  <ignoredErrors>
    <ignoredError sqref="B4:P21" numberStoredAsText="1"/>
  </ignoredErrors>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21"/>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289</v>
      </c>
    </row>
    <row r="2" spans="1:16" x14ac:dyDescent="0.2">
      <c r="A2" t="s">
        <v>264</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22</v>
      </c>
      <c r="C4" s="4" t="s">
        <v>22</v>
      </c>
      <c r="D4" s="4" t="s">
        <v>23</v>
      </c>
      <c r="E4" s="4" t="s">
        <v>22</v>
      </c>
      <c r="F4" s="4" t="s">
        <v>22</v>
      </c>
      <c r="G4" s="4" t="s">
        <v>23</v>
      </c>
      <c r="H4" s="4" t="s">
        <v>22</v>
      </c>
      <c r="I4" s="4" t="s">
        <v>22</v>
      </c>
      <c r="J4" s="4" t="s">
        <v>23</v>
      </c>
      <c r="K4" s="4" t="s">
        <v>22</v>
      </c>
      <c r="L4" s="4" t="s">
        <v>22</v>
      </c>
      <c r="M4" s="4" t="s">
        <v>23</v>
      </c>
      <c r="N4" s="4" t="s">
        <v>22</v>
      </c>
      <c r="O4" s="4" t="s">
        <v>22</v>
      </c>
      <c r="P4" s="4" t="s">
        <v>23</v>
      </c>
    </row>
    <row r="5" spans="1:16" x14ac:dyDescent="0.2">
      <c r="A5" t="s">
        <v>24</v>
      </c>
      <c r="B5" s="4" t="s">
        <v>25</v>
      </c>
      <c r="C5" s="4" t="s">
        <v>25</v>
      </c>
      <c r="D5" s="4" t="s">
        <v>25</v>
      </c>
      <c r="E5" s="4" t="s">
        <v>22</v>
      </c>
      <c r="F5" s="4" t="s">
        <v>22</v>
      </c>
      <c r="G5" s="4" t="s">
        <v>23</v>
      </c>
      <c r="H5" s="4" t="s">
        <v>22</v>
      </c>
      <c r="I5" s="4" t="s">
        <v>22</v>
      </c>
      <c r="J5" s="4" t="s">
        <v>23</v>
      </c>
      <c r="K5" s="4" t="s">
        <v>22</v>
      </c>
      <c r="L5" s="4" t="s">
        <v>22</v>
      </c>
      <c r="M5" s="4" t="s">
        <v>23</v>
      </c>
      <c r="N5" s="4" t="s">
        <v>22</v>
      </c>
      <c r="O5" s="4" t="s">
        <v>22</v>
      </c>
      <c r="P5" s="4" t="s">
        <v>23</v>
      </c>
    </row>
    <row r="6" spans="1:16" x14ac:dyDescent="0.2">
      <c r="A6" t="s">
        <v>26</v>
      </c>
      <c r="B6" s="4" t="s">
        <v>40</v>
      </c>
      <c r="C6" s="4" t="s">
        <v>28</v>
      </c>
      <c r="D6" s="4" t="s">
        <v>40</v>
      </c>
      <c r="E6" s="4" t="s">
        <v>25</v>
      </c>
      <c r="F6" s="4" t="s">
        <v>25</v>
      </c>
      <c r="G6" s="4" t="s">
        <v>25</v>
      </c>
      <c r="H6" s="4" t="s">
        <v>25</v>
      </c>
      <c r="I6" s="4" t="s">
        <v>25</v>
      </c>
      <c r="J6" s="4" t="s">
        <v>25</v>
      </c>
      <c r="K6" s="4" t="s">
        <v>25</v>
      </c>
      <c r="L6" s="4" t="s">
        <v>25</v>
      </c>
      <c r="M6" s="4" t="s">
        <v>25</v>
      </c>
      <c r="N6" s="4" t="s">
        <v>22</v>
      </c>
      <c r="O6" s="4" t="s">
        <v>22</v>
      </c>
      <c r="P6" s="4" t="s">
        <v>23</v>
      </c>
    </row>
    <row r="7" spans="1:16" x14ac:dyDescent="0.2">
      <c r="A7" t="s">
        <v>32</v>
      </c>
      <c r="B7" s="4" t="s">
        <v>25</v>
      </c>
      <c r="C7" s="4" t="s">
        <v>25</v>
      </c>
      <c r="D7" s="4" t="s">
        <v>25</v>
      </c>
      <c r="E7" s="4" t="s">
        <v>25</v>
      </c>
      <c r="F7" s="4" t="s">
        <v>25</v>
      </c>
      <c r="G7" s="4" t="s">
        <v>25</v>
      </c>
      <c r="H7" s="4" t="s">
        <v>25</v>
      </c>
      <c r="I7" s="4" t="s">
        <v>25</v>
      </c>
      <c r="J7" s="4" t="s">
        <v>25</v>
      </c>
      <c r="K7" s="4" t="s">
        <v>22</v>
      </c>
      <c r="L7" s="4" t="s">
        <v>22</v>
      </c>
      <c r="M7" s="4" t="s">
        <v>23</v>
      </c>
      <c r="N7" s="4" t="s">
        <v>22</v>
      </c>
      <c r="O7" s="4" t="s">
        <v>22</v>
      </c>
      <c r="P7" s="4" t="s">
        <v>23</v>
      </c>
    </row>
    <row r="8" spans="1:16" x14ac:dyDescent="0.2">
      <c r="A8" t="s">
        <v>34</v>
      </c>
      <c r="B8" s="4" t="s">
        <v>22</v>
      </c>
      <c r="C8" s="4" t="s">
        <v>22</v>
      </c>
      <c r="D8" s="4" t="s">
        <v>23</v>
      </c>
      <c r="E8" s="4" t="s">
        <v>22</v>
      </c>
      <c r="F8" s="4" t="s">
        <v>22</v>
      </c>
      <c r="G8" s="4" t="s">
        <v>23</v>
      </c>
      <c r="H8" s="4" t="s">
        <v>22</v>
      </c>
      <c r="I8" s="4" t="s">
        <v>22</v>
      </c>
      <c r="J8" s="4" t="s">
        <v>23</v>
      </c>
      <c r="K8" s="4" t="s">
        <v>22</v>
      </c>
      <c r="L8" s="4" t="s">
        <v>22</v>
      </c>
      <c r="M8" s="4" t="s">
        <v>23</v>
      </c>
      <c r="N8" s="4" t="s">
        <v>22</v>
      </c>
      <c r="O8" s="4" t="s">
        <v>22</v>
      </c>
      <c r="P8" s="4" t="s">
        <v>23</v>
      </c>
    </row>
    <row r="9" spans="1:16" x14ac:dyDescent="0.2">
      <c r="A9" t="s">
        <v>35</v>
      </c>
      <c r="B9" s="4" t="s">
        <v>22</v>
      </c>
      <c r="C9" s="4" t="s">
        <v>22</v>
      </c>
      <c r="D9" s="4" t="s">
        <v>23</v>
      </c>
      <c r="E9" s="4" t="s">
        <v>22</v>
      </c>
      <c r="F9" s="4" t="s">
        <v>22</v>
      </c>
      <c r="G9" s="4" t="s">
        <v>23</v>
      </c>
      <c r="H9" s="4" t="s">
        <v>22</v>
      </c>
      <c r="I9" s="4" t="s">
        <v>22</v>
      </c>
      <c r="J9" s="4" t="s">
        <v>23</v>
      </c>
      <c r="K9" s="4" t="s">
        <v>22</v>
      </c>
      <c r="L9" s="4" t="s">
        <v>22</v>
      </c>
      <c r="M9" s="4" t="s">
        <v>23</v>
      </c>
      <c r="N9" s="4" t="s">
        <v>22</v>
      </c>
      <c r="O9" s="4" t="s">
        <v>22</v>
      </c>
      <c r="P9" s="4" t="s">
        <v>23</v>
      </c>
    </row>
    <row r="10" spans="1:16" x14ac:dyDescent="0.2">
      <c r="A10" t="s">
        <v>36</v>
      </c>
      <c r="B10" s="4" t="s">
        <v>22</v>
      </c>
      <c r="C10" s="4" t="s">
        <v>22</v>
      </c>
      <c r="D10" s="4" t="s">
        <v>23</v>
      </c>
      <c r="E10" s="4" t="s">
        <v>22</v>
      </c>
      <c r="F10" s="4" t="s">
        <v>22</v>
      </c>
      <c r="G10" s="4" t="s">
        <v>23</v>
      </c>
      <c r="H10" s="4" t="s">
        <v>22</v>
      </c>
      <c r="I10" s="4" t="s">
        <v>22</v>
      </c>
      <c r="J10" s="4" t="s">
        <v>23</v>
      </c>
      <c r="K10" s="4" t="s">
        <v>22</v>
      </c>
      <c r="L10" s="4" t="s">
        <v>22</v>
      </c>
      <c r="M10" s="4" t="s">
        <v>23</v>
      </c>
      <c r="N10" s="4" t="s">
        <v>22</v>
      </c>
      <c r="O10" s="4" t="s">
        <v>22</v>
      </c>
      <c r="P10" s="4" t="s">
        <v>23</v>
      </c>
    </row>
    <row r="11" spans="1:16" x14ac:dyDescent="0.2">
      <c r="A11" t="s">
        <v>37</v>
      </c>
      <c r="B11" s="4" t="s">
        <v>22</v>
      </c>
      <c r="C11" s="4" t="s">
        <v>22</v>
      </c>
      <c r="D11" s="4" t="s">
        <v>23</v>
      </c>
      <c r="E11" s="4" t="s">
        <v>22</v>
      </c>
      <c r="F11" s="4" t="s">
        <v>22</v>
      </c>
      <c r="G11" s="4" t="s">
        <v>23</v>
      </c>
      <c r="H11" s="4" t="s">
        <v>22</v>
      </c>
      <c r="I11" s="4" t="s">
        <v>22</v>
      </c>
      <c r="J11" s="4" t="s">
        <v>23</v>
      </c>
      <c r="K11" s="4" t="s">
        <v>22</v>
      </c>
      <c r="L11" s="4" t="s">
        <v>22</v>
      </c>
      <c r="M11" s="4" t="s">
        <v>23</v>
      </c>
      <c r="N11" s="4" t="s">
        <v>22</v>
      </c>
      <c r="O11" s="4" t="s">
        <v>22</v>
      </c>
      <c r="P11" s="4" t="s">
        <v>23</v>
      </c>
    </row>
    <row r="12" spans="1:16" x14ac:dyDescent="0.2">
      <c r="A12" t="s">
        <v>38</v>
      </c>
      <c r="B12" s="4" t="s">
        <v>25</v>
      </c>
      <c r="C12" s="4" t="s">
        <v>25</v>
      </c>
      <c r="D12" s="4" t="s">
        <v>25</v>
      </c>
      <c r="E12" s="4" t="s">
        <v>22</v>
      </c>
      <c r="F12" s="4" t="s">
        <v>22</v>
      </c>
      <c r="G12" s="4" t="s">
        <v>23</v>
      </c>
      <c r="H12" s="4" t="s">
        <v>25</v>
      </c>
      <c r="I12" s="4" t="s">
        <v>25</v>
      </c>
      <c r="J12" s="4" t="s">
        <v>25</v>
      </c>
      <c r="K12" s="4" t="s">
        <v>22</v>
      </c>
      <c r="L12" s="4" t="s">
        <v>22</v>
      </c>
      <c r="M12" s="4" t="s">
        <v>23</v>
      </c>
      <c r="N12" s="4" t="s">
        <v>22</v>
      </c>
      <c r="O12" s="4" t="s">
        <v>22</v>
      </c>
      <c r="P12" s="4" t="s">
        <v>23</v>
      </c>
    </row>
    <row r="13" spans="1:16" x14ac:dyDescent="0.2">
      <c r="A13" t="s">
        <v>43</v>
      </c>
      <c r="B13" s="4" t="s">
        <v>22</v>
      </c>
      <c r="C13" s="4" t="s">
        <v>22</v>
      </c>
      <c r="D13" s="4" t="s">
        <v>23</v>
      </c>
      <c r="E13" s="4" t="s">
        <v>22</v>
      </c>
      <c r="F13" s="4" t="s">
        <v>22</v>
      </c>
      <c r="G13" s="4" t="s">
        <v>23</v>
      </c>
      <c r="H13" s="4" t="s">
        <v>22</v>
      </c>
      <c r="I13" s="4" t="s">
        <v>22</v>
      </c>
      <c r="J13" s="4" t="s">
        <v>23</v>
      </c>
      <c r="K13" s="4" t="s">
        <v>22</v>
      </c>
      <c r="L13" s="4" t="s">
        <v>22</v>
      </c>
      <c r="M13" s="4" t="s">
        <v>23</v>
      </c>
      <c r="N13" s="4" t="s">
        <v>22</v>
      </c>
      <c r="O13" s="4" t="s">
        <v>22</v>
      </c>
      <c r="P13" s="4" t="s">
        <v>23</v>
      </c>
    </row>
    <row r="14" spans="1:16" x14ac:dyDescent="0.2">
      <c r="A14" t="s">
        <v>44</v>
      </c>
      <c r="B14" s="4" t="s">
        <v>29</v>
      </c>
      <c r="C14" s="4" t="s">
        <v>28</v>
      </c>
      <c r="D14" s="4" t="s">
        <v>29</v>
      </c>
      <c r="E14" s="4" t="s">
        <v>25</v>
      </c>
      <c r="F14" s="4" t="s">
        <v>25</v>
      </c>
      <c r="G14" s="4" t="s">
        <v>25</v>
      </c>
      <c r="H14" s="4" t="s">
        <v>25</v>
      </c>
      <c r="I14" s="4" t="s">
        <v>25</v>
      </c>
      <c r="J14" s="4" t="s">
        <v>25</v>
      </c>
      <c r="K14" s="4" t="s">
        <v>25</v>
      </c>
      <c r="L14" s="4" t="s">
        <v>25</v>
      </c>
      <c r="M14" s="4" t="s">
        <v>25</v>
      </c>
      <c r="N14" s="4" t="s">
        <v>25</v>
      </c>
      <c r="O14" s="4" t="s">
        <v>25</v>
      </c>
      <c r="P14" s="4" t="s">
        <v>25</v>
      </c>
    </row>
    <row r="15" spans="1:16" x14ac:dyDescent="0.2">
      <c r="A15" t="s">
        <v>51</v>
      </c>
      <c r="B15" s="4" t="s">
        <v>22</v>
      </c>
      <c r="C15" s="4" t="s">
        <v>22</v>
      </c>
      <c r="D15" s="4" t="s">
        <v>23</v>
      </c>
      <c r="E15" s="4" t="s">
        <v>22</v>
      </c>
      <c r="F15" s="4" t="s">
        <v>22</v>
      </c>
      <c r="G15" s="4" t="s">
        <v>23</v>
      </c>
      <c r="H15" s="4" t="s">
        <v>22</v>
      </c>
      <c r="I15" s="4" t="s">
        <v>22</v>
      </c>
      <c r="J15" s="4" t="s">
        <v>23</v>
      </c>
      <c r="K15" s="4" t="s">
        <v>22</v>
      </c>
      <c r="L15" s="4" t="s">
        <v>22</v>
      </c>
      <c r="M15" s="4" t="s">
        <v>23</v>
      </c>
      <c r="N15" s="4" t="s">
        <v>22</v>
      </c>
      <c r="O15" s="4" t="s">
        <v>22</v>
      </c>
      <c r="P15" s="4" t="s">
        <v>23</v>
      </c>
    </row>
    <row r="16" spans="1:16" x14ac:dyDescent="0.2">
      <c r="A16" t="s">
        <v>52</v>
      </c>
      <c r="B16" s="4" t="s">
        <v>40</v>
      </c>
      <c r="C16" s="4" t="s">
        <v>28</v>
      </c>
      <c r="D16" s="4" t="s">
        <v>40</v>
      </c>
      <c r="E16" s="4" t="s">
        <v>22</v>
      </c>
      <c r="F16" s="4" t="s">
        <v>22</v>
      </c>
      <c r="G16" s="4" t="s">
        <v>23</v>
      </c>
      <c r="H16" s="4" t="s">
        <v>25</v>
      </c>
      <c r="I16" s="4" t="s">
        <v>25</v>
      </c>
      <c r="J16" s="4" t="s">
        <v>25</v>
      </c>
      <c r="K16" s="4" t="s">
        <v>22</v>
      </c>
      <c r="L16" s="4" t="s">
        <v>22</v>
      </c>
      <c r="M16" s="4" t="s">
        <v>23</v>
      </c>
      <c r="N16" s="4" t="s">
        <v>22</v>
      </c>
      <c r="O16" s="4" t="s">
        <v>22</v>
      </c>
      <c r="P16" s="4" t="s">
        <v>23</v>
      </c>
    </row>
    <row r="17" spans="1:16" x14ac:dyDescent="0.2">
      <c r="A17" t="s">
        <v>53</v>
      </c>
      <c r="B17" s="4" t="s">
        <v>22</v>
      </c>
      <c r="C17" s="4" t="s">
        <v>22</v>
      </c>
      <c r="D17" s="4" t="s">
        <v>23</v>
      </c>
      <c r="E17" s="4" t="s">
        <v>22</v>
      </c>
      <c r="F17" s="4" t="s">
        <v>22</v>
      </c>
      <c r="G17" s="4" t="s">
        <v>23</v>
      </c>
      <c r="H17" s="4" t="s">
        <v>22</v>
      </c>
      <c r="I17" s="4" t="s">
        <v>22</v>
      </c>
      <c r="J17" s="4" t="s">
        <v>23</v>
      </c>
      <c r="K17" s="4" t="s">
        <v>22</v>
      </c>
      <c r="L17" s="4" t="s">
        <v>22</v>
      </c>
      <c r="M17" s="4" t="s">
        <v>23</v>
      </c>
      <c r="N17" s="4" t="s">
        <v>25</v>
      </c>
      <c r="O17" s="4" t="s">
        <v>25</v>
      </c>
      <c r="P17" s="4" t="s">
        <v>25</v>
      </c>
    </row>
    <row r="18" spans="1:16" x14ac:dyDescent="0.2">
      <c r="A18" t="s">
        <v>54</v>
      </c>
      <c r="B18" s="4" t="s">
        <v>22</v>
      </c>
      <c r="C18" s="4" t="s">
        <v>22</v>
      </c>
      <c r="D18" s="4" t="s">
        <v>23</v>
      </c>
      <c r="E18" s="4" t="s">
        <v>22</v>
      </c>
      <c r="F18" s="4" t="s">
        <v>22</v>
      </c>
      <c r="G18" s="4" t="s">
        <v>23</v>
      </c>
      <c r="H18" s="4" t="s">
        <v>25</v>
      </c>
      <c r="I18" s="4" t="s">
        <v>25</v>
      </c>
      <c r="J18" s="4" t="s">
        <v>25</v>
      </c>
      <c r="K18" s="4" t="s">
        <v>22</v>
      </c>
      <c r="L18" s="4" t="s">
        <v>22</v>
      </c>
      <c r="M18" s="4" t="s">
        <v>23</v>
      </c>
      <c r="N18" s="4" t="s">
        <v>22</v>
      </c>
      <c r="O18" s="4" t="s">
        <v>22</v>
      </c>
      <c r="P18" s="4" t="s">
        <v>23</v>
      </c>
    </row>
    <row r="19" spans="1:16" x14ac:dyDescent="0.2">
      <c r="A19" t="s">
        <v>55</v>
      </c>
      <c r="B19" s="4" t="s">
        <v>25</v>
      </c>
      <c r="C19" s="4" t="s">
        <v>25</v>
      </c>
      <c r="D19" s="4" t="s">
        <v>25</v>
      </c>
      <c r="E19" s="4" t="s">
        <v>22</v>
      </c>
      <c r="F19" s="4" t="s">
        <v>22</v>
      </c>
      <c r="G19" s="4" t="s">
        <v>23</v>
      </c>
      <c r="H19" s="4" t="s">
        <v>25</v>
      </c>
      <c r="I19" s="4" t="s">
        <v>25</v>
      </c>
      <c r="J19" s="4" t="s">
        <v>25</v>
      </c>
      <c r="K19" s="4" t="s">
        <v>25</v>
      </c>
      <c r="L19" s="4" t="s">
        <v>25</v>
      </c>
      <c r="M19" s="4" t="s">
        <v>25</v>
      </c>
      <c r="N19" s="4" t="s">
        <v>22</v>
      </c>
      <c r="O19" s="4" t="s">
        <v>22</v>
      </c>
      <c r="P19" s="4" t="s">
        <v>23</v>
      </c>
    </row>
    <row r="20" spans="1:16" x14ac:dyDescent="0.2">
      <c r="A20" t="s">
        <v>56</v>
      </c>
      <c r="B20" s="4" t="s">
        <v>22</v>
      </c>
      <c r="C20" s="4" t="s">
        <v>22</v>
      </c>
      <c r="D20" s="4" t="s">
        <v>23</v>
      </c>
      <c r="E20" s="4" t="s">
        <v>22</v>
      </c>
      <c r="F20" s="4" t="s">
        <v>22</v>
      </c>
      <c r="G20" s="4" t="s">
        <v>23</v>
      </c>
      <c r="H20" s="4" t="s">
        <v>22</v>
      </c>
      <c r="I20" s="4" t="s">
        <v>22</v>
      </c>
      <c r="J20" s="4" t="s">
        <v>23</v>
      </c>
      <c r="K20" s="4" t="s">
        <v>22</v>
      </c>
      <c r="L20" s="4" t="s">
        <v>22</v>
      </c>
      <c r="M20" s="4" t="s">
        <v>23</v>
      </c>
      <c r="N20" s="4" t="s">
        <v>22</v>
      </c>
      <c r="O20" s="4" t="s">
        <v>22</v>
      </c>
      <c r="P20" s="4" t="s">
        <v>23</v>
      </c>
    </row>
    <row r="21" spans="1:16" x14ac:dyDescent="0.2">
      <c r="A21" s="6" t="s">
        <v>57</v>
      </c>
      <c r="B21" s="5" t="s">
        <v>70</v>
      </c>
      <c r="C21" s="5" t="s">
        <v>209</v>
      </c>
      <c r="D21" s="5" t="s">
        <v>70</v>
      </c>
      <c r="E21" s="5" t="s">
        <v>25</v>
      </c>
      <c r="F21" s="5" t="s">
        <v>25</v>
      </c>
      <c r="G21" s="5" t="s">
        <v>40</v>
      </c>
      <c r="H21" s="5" t="s">
        <v>29</v>
      </c>
      <c r="I21" s="5" t="s">
        <v>28</v>
      </c>
      <c r="J21" s="5" t="s">
        <v>29</v>
      </c>
      <c r="K21" s="5" t="s">
        <v>25</v>
      </c>
      <c r="L21" s="5" t="s">
        <v>25</v>
      </c>
      <c r="M21" s="5" t="s">
        <v>25</v>
      </c>
      <c r="N21" s="5" t="s">
        <v>25</v>
      </c>
      <c r="O21" s="5" t="s">
        <v>25</v>
      </c>
      <c r="P21" s="5" t="s">
        <v>25</v>
      </c>
    </row>
  </sheetData>
  <pageMargins left="0.7" right="0.7" top="0.75" bottom="0.75" header="0.3" footer="0.3"/>
  <pageSetup paperSize="9" orientation="portrait" horizontalDpi="300" verticalDpi="300"/>
  <ignoredErrors>
    <ignoredError sqref="B4:P21" numberStoredAsText="1"/>
  </ignoredErrors>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21"/>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290</v>
      </c>
    </row>
    <row r="2" spans="1:16" x14ac:dyDescent="0.2">
      <c r="A2" t="s">
        <v>264</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22</v>
      </c>
      <c r="C4" s="4" t="s">
        <v>22</v>
      </c>
      <c r="D4" s="4" t="s">
        <v>23</v>
      </c>
      <c r="E4" s="4" t="s">
        <v>22</v>
      </c>
      <c r="F4" s="4" t="s">
        <v>22</v>
      </c>
      <c r="G4" s="4" t="s">
        <v>23</v>
      </c>
      <c r="H4" s="4" t="s">
        <v>22</v>
      </c>
      <c r="I4" s="4" t="s">
        <v>22</v>
      </c>
      <c r="J4" s="4" t="s">
        <v>23</v>
      </c>
      <c r="K4" s="4" t="s">
        <v>22</v>
      </c>
      <c r="L4" s="4" t="s">
        <v>22</v>
      </c>
      <c r="M4" s="4" t="s">
        <v>23</v>
      </c>
      <c r="N4" s="4" t="s">
        <v>22</v>
      </c>
      <c r="O4" s="4" t="s">
        <v>22</v>
      </c>
      <c r="P4" s="4" t="s">
        <v>23</v>
      </c>
    </row>
    <row r="5" spans="1:16" x14ac:dyDescent="0.2">
      <c r="A5" t="s">
        <v>24</v>
      </c>
      <c r="B5" s="4" t="s">
        <v>29</v>
      </c>
      <c r="C5" s="4" t="s">
        <v>137</v>
      </c>
      <c r="D5" s="4" t="s">
        <v>27</v>
      </c>
      <c r="E5" s="4" t="s">
        <v>22</v>
      </c>
      <c r="F5" s="4" t="s">
        <v>22</v>
      </c>
      <c r="G5" s="4" t="s">
        <v>23</v>
      </c>
      <c r="H5" s="4" t="s">
        <v>25</v>
      </c>
      <c r="I5" s="4" t="s">
        <v>25</v>
      </c>
      <c r="J5" s="4" t="s">
        <v>25</v>
      </c>
      <c r="K5" s="4" t="s">
        <v>22</v>
      </c>
      <c r="L5" s="4" t="s">
        <v>22</v>
      </c>
      <c r="M5" s="4" t="s">
        <v>23</v>
      </c>
      <c r="N5" s="4" t="s">
        <v>22</v>
      </c>
      <c r="O5" s="4" t="s">
        <v>22</v>
      </c>
      <c r="P5" s="4" t="s">
        <v>23</v>
      </c>
    </row>
    <row r="6" spans="1:16" x14ac:dyDescent="0.2">
      <c r="A6" t="s">
        <v>26</v>
      </c>
      <c r="B6" s="4" t="s">
        <v>40</v>
      </c>
      <c r="C6" s="4" t="s">
        <v>104</v>
      </c>
      <c r="D6" s="4" t="s">
        <v>29</v>
      </c>
      <c r="E6" s="4" t="s">
        <v>23</v>
      </c>
      <c r="F6" s="4" t="s">
        <v>33</v>
      </c>
      <c r="G6" s="4" t="s">
        <v>25</v>
      </c>
      <c r="H6" s="4" t="s">
        <v>25</v>
      </c>
      <c r="I6" s="4" t="s">
        <v>25</v>
      </c>
      <c r="J6" s="4" t="s">
        <v>40</v>
      </c>
      <c r="K6" s="4" t="s">
        <v>25</v>
      </c>
      <c r="L6" s="4" t="s">
        <v>25</v>
      </c>
      <c r="M6" s="4" t="s">
        <v>25</v>
      </c>
      <c r="N6" s="4" t="s">
        <v>25</v>
      </c>
      <c r="O6" s="4" t="s">
        <v>25</v>
      </c>
      <c r="P6" s="4" t="s">
        <v>25</v>
      </c>
    </row>
    <row r="7" spans="1:16" x14ac:dyDescent="0.2">
      <c r="A7" t="s">
        <v>32</v>
      </c>
      <c r="B7" s="4" t="s">
        <v>25</v>
      </c>
      <c r="C7" s="4" t="s">
        <v>25</v>
      </c>
      <c r="D7" s="4" t="s">
        <v>29</v>
      </c>
      <c r="E7" s="4" t="s">
        <v>22</v>
      </c>
      <c r="F7" s="4" t="s">
        <v>22</v>
      </c>
      <c r="G7" s="4" t="s">
        <v>23</v>
      </c>
      <c r="H7" s="4" t="s">
        <v>25</v>
      </c>
      <c r="I7" s="4" t="s">
        <v>25</v>
      </c>
      <c r="J7" s="4" t="s">
        <v>25</v>
      </c>
      <c r="K7" s="4" t="s">
        <v>22</v>
      </c>
      <c r="L7" s="4" t="s">
        <v>22</v>
      </c>
      <c r="M7" s="4" t="s">
        <v>23</v>
      </c>
      <c r="N7" s="4" t="s">
        <v>40</v>
      </c>
      <c r="O7" s="4" t="s">
        <v>28</v>
      </c>
      <c r="P7" s="4" t="s">
        <v>40</v>
      </c>
    </row>
    <row r="8" spans="1:16" x14ac:dyDescent="0.2">
      <c r="A8" t="s">
        <v>34</v>
      </c>
      <c r="B8" s="4" t="s">
        <v>22</v>
      </c>
      <c r="C8" s="4" t="s">
        <v>22</v>
      </c>
      <c r="D8" s="4" t="s">
        <v>23</v>
      </c>
      <c r="E8" s="4" t="s">
        <v>22</v>
      </c>
      <c r="F8" s="4" t="s">
        <v>22</v>
      </c>
      <c r="G8" s="4" t="s">
        <v>23</v>
      </c>
      <c r="H8" s="4" t="s">
        <v>22</v>
      </c>
      <c r="I8" s="4" t="s">
        <v>22</v>
      </c>
      <c r="J8" s="4" t="s">
        <v>23</v>
      </c>
      <c r="K8" s="4" t="s">
        <v>22</v>
      </c>
      <c r="L8" s="4" t="s">
        <v>22</v>
      </c>
      <c r="M8" s="4" t="s">
        <v>23</v>
      </c>
      <c r="N8" s="4" t="s">
        <v>22</v>
      </c>
      <c r="O8" s="4" t="s">
        <v>22</v>
      </c>
      <c r="P8" s="4" t="s">
        <v>23</v>
      </c>
    </row>
    <row r="9" spans="1:16" x14ac:dyDescent="0.2">
      <c r="A9" t="s">
        <v>35</v>
      </c>
      <c r="B9" s="4" t="s">
        <v>22</v>
      </c>
      <c r="C9" s="4" t="s">
        <v>22</v>
      </c>
      <c r="D9" s="4" t="s">
        <v>23</v>
      </c>
      <c r="E9" s="4" t="s">
        <v>22</v>
      </c>
      <c r="F9" s="4" t="s">
        <v>22</v>
      </c>
      <c r="G9" s="4" t="s">
        <v>23</v>
      </c>
      <c r="H9" s="4" t="s">
        <v>22</v>
      </c>
      <c r="I9" s="4" t="s">
        <v>22</v>
      </c>
      <c r="J9" s="4" t="s">
        <v>23</v>
      </c>
      <c r="K9" s="4" t="s">
        <v>22</v>
      </c>
      <c r="L9" s="4" t="s">
        <v>22</v>
      </c>
      <c r="M9" s="4" t="s">
        <v>23</v>
      </c>
      <c r="N9" s="4" t="s">
        <v>22</v>
      </c>
      <c r="O9" s="4" t="s">
        <v>22</v>
      </c>
      <c r="P9" s="4" t="s">
        <v>23</v>
      </c>
    </row>
    <row r="10" spans="1:16" x14ac:dyDescent="0.2">
      <c r="A10" t="s">
        <v>36</v>
      </c>
      <c r="B10" s="4" t="s">
        <v>22</v>
      </c>
      <c r="C10" s="4" t="s">
        <v>22</v>
      </c>
      <c r="D10" s="4" t="s">
        <v>23</v>
      </c>
      <c r="E10" s="4" t="s">
        <v>22</v>
      </c>
      <c r="F10" s="4" t="s">
        <v>22</v>
      </c>
      <c r="G10" s="4" t="s">
        <v>23</v>
      </c>
      <c r="H10" s="4" t="s">
        <v>22</v>
      </c>
      <c r="I10" s="4" t="s">
        <v>22</v>
      </c>
      <c r="J10" s="4" t="s">
        <v>23</v>
      </c>
      <c r="K10" s="4" t="s">
        <v>22</v>
      </c>
      <c r="L10" s="4" t="s">
        <v>22</v>
      </c>
      <c r="M10" s="4" t="s">
        <v>23</v>
      </c>
      <c r="N10" s="4" t="s">
        <v>22</v>
      </c>
      <c r="O10" s="4" t="s">
        <v>22</v>
      </c>
      <c r="P10" s="4" t="s">
        <v>23</v>
      </c>
    </row>
    <row r="11" spans="1:16" x14ac:dyDescent="0.2">
      <c r="A11" t="s">
        <v>37</v>
      </c>
      <c r="B11" s="4" t="s">
        <v>22</v>
      </c>
      <c r="C11" s="4" t="s">
        <v>22</v>
      </c>
      <c r="D11" s="4" t="s">
        <v>23</v>
      </c>
      <c r="E11" s="4" t="s">
        <v>22</v>
      </c>
      <c r="F11" s="4" t="s">
        <v>22</v>
      </c>
      <c r="G11" s="4" t="s">
        <v>23</v>
      </c>
      <c r="H11" s="4" t="s">
        <v>22</v>
      </c>
      <c r="I11" s="4" t="s">
        <v>22</v>
      </c>
      <c r="J11" s="4" t="s">
        <v>23</v>
      </c>
      <c r="K11" s="4" t="s">
        <v>22</v>
      </c>
      <c r="L11" s="4" t="s">
        <v>22</v>
      </c>
      <c r="M11" s="4" t="s">
        <v>23</v>
      </c>
      <c r="N11" s="4" t="s">
        <v>22</v>
      </c>
      <c r="O11" s="4" t="s">
        <v>22</v>
      </c>
      <c r="P11" s="4" t="s">
        <v>23</v>
      </c>
    </row>
    <row r="12" spans="1:16" x14ac:dyDescent="0.2">
      <c r="A12" t="s">
        <v>38</v>
      </c>
      <c r="B12" s="4" t="s">
        <v>23</v>
      </c>
      <c r="C12" s="4" t="s">
        <v>33</v>
      </c>
      <c r="D12" s="4" t="s">
        <v>29</v>
      </c>
      <c r="E12" s="4" t="s">
        <v>25</v>
      </c>
      <c r="F12" s="4" t="s">
        <v>25</v>
      </c>
      <c r="G12" s="4" t="s">
        <v>25</v>
      </c>
      <c r="H12" s="4" t="s">
        <v>29</v>
      </c>
      <c r="I12" s="4" t="s">
        <v>28</v>
      </c>
      <c r="J12" s="4" t="s">
        <v>29</v>
      </c>
      <c r="K12" s="4" t="s">
        <v>25</v>
      </c>
      <c r="L12" s="4" t="s">
        <v>25</v>
      </c>
      <c r="M12" s="4" t="s">
        <v>25</v>
      </c>
      <c r="N12" s="4" t="s">
        <v>40</v>
      </c>
      <c r="O12" s="4" t="s">
        <v>28</v>
      </c>
      <c r="P12" s="4" t="s">
        <v>40</v>
      </c>
    </row>
    <row r="13" spans="1:16" x14ac:dyDescent="0.2">
      <c r="A13" t="s">
        <v>43</v>
      </c>
      <c r="B13" s="4" t="s">
        <v>22</v>
      </c>
      <c r="C13" s="4" t="s">
        <v>22</v>
      </c>
      <c r="D13" s="4" t="s">
        <v>23</v>
      </c>
      <c r="E13" s="4" t="s">
        <v>22</v>
      </c>
      <c r="F13" s="4" t="s">
        <v>22</v>
      </c>
      <c r="G13" s="4" t="s">
        <v>23</v>
      </c>
      <c r="H13" s="4" t="s">
        <v>22</v>
      </c>
      <c r="I13" s="4" t="s">
        <v>22</v>
      </c>
      <c r="J13" s="4" t="s">
        <v>23</v>
      </c>
      <c r="K13" s="4" t="s">
        <v>22</v>
      </c>
      <c r="L13" s="4" t="s">
        <v>22</v>
      </c>
      <c r="M13" s="4" t="s">
        <v>23</v>
      </c>
      <c r="N13" s="4" t="s">
        <v>22</v>
      </c>
      <c r="O13" s="4" t="s">
        <v>22</v>
      </c>
      <c r="P13" s="4" t="s">
        <v>23</v>
      </c>
    </row>
    <row r="14" spans="1:16" x14ac:dyDescent="0.2">
      <c r="A14" t="s">
        <v>44</v>
      </c>
      <c r="B14" s="4" t="s">
        <v>50</v>
      </c>
      <c r="C14" s="4" t="s">
        <v>210</v>
      </c>
      <c r="D14" s="4" t="s">
        <v>50</v>
      </c>
      <c r="E14" s="4" t="s">
        <v>40</v>
      </c>
      <c r="F14" s="4" t="s">
        <v>137</v>
      </c>
      <c r="G14" s="4" t="s">
        <v>40</v>
      </c>
      <c r="H14" s="4" t="s">
        <v>47</v>
      </c>
      <c r="I14" s="4" t="s">
        <v>28</v>
      </c>
      <c r="J14" s="4" t="s">
        <v>47</v>
      </c>
      <c r="K14" s="4" t="s">
        <v>29</v>
      </c>
      <c r="L14" s="4" t="s">
        <v>45</v>
      </c>
      <c r="M14" s="4" t="s">
        <v>27</v>
      </c>
      <c r="N14" s="4" t="s">
        <v>25</v>
      </c>
      <c r="O14" s="4" t="s">
        <v>25</v>
      </c>
      <c r="P14" s="4" t="s">
        <v>25</v>
      </c>
    </row>
    <row r="15" spans="1:16" x14ac:dyDescent="0.2">
      <c r="A15" t="s">
        <v>51</v>
      </c>
      <c r="B15" s="4" t="s">
        <v>25</v>
      </c>
      <c r="C15" s="4" t="s">
        <v>25</v>
      </c>
      <c r="D15" s="4" t="s">
        <v>25</v>
      </c>
      <c r="E15" s="4" t="s">
        <v>22</v>
      </c>
      <c r="F15" s="4" t="s">
        <v>22</v>
      </c>
      <c r="G15" s="4" t="s">
        <v>23</v>
      </c>
      <c r="H15" s="4" t="s">
        <v>22</v>
      </c>
      <c r="I15" s="4" t="s">
        <v>22</v>
      </c>
      <c r="J15" s="4" t="s">
        <v>23</v>
      </c>
      <c r="K15" s="4" t="s">
        <v>25</v>
      </c>
      <c r="L15" s="4" t="s">
        <v>25</v>
      </c>
      <c r="M15" s="4" t="s">
        <v>25</v>
      </c>
      <c r="N15" s="4" t="s">
        <v>22</v>
      </c>
      <c r="O15" s="4" t="s">
        <v>22</v>
      </c>
      <c r="P15" s="4" t="s">
        <v>23</v>
      </c>
    </row>
    <row r="16" spans="1:16" x14ac:dyDescent="0.2">
      <c r="A16" t="s">
        <v>52</v>
      </c>
      <c r="B16" s="4" t="s">
        <v>29</v>
      </c>
      <c r="C16" s="4" t="s">
        <v>28</v>
      </c>
      <c r="D16" s="4" t="s">
        <v>29</v>
      </c>
      <c r="E16" s="4" t="s">
        <v>22</v>
      </c>
      <c r="F16" s="4" t="s">
        <v>22</v>
      </c>
      <c r="G16" s="4" t="s">
        <v>23</v>
      </c>
      <c r="H16" s="4" t="s">
        <v>40</v>
      </c>
      <c r="I16" s="4" t="s">
        <v>28</v>
      </c>
      <c r="J16" s="4" t="s">
        <v>40</v>
      </c>
      <c r="K16" s="4" t="s">
        <v>40</v>
      </c>
      <c r="L16" s="4" t="s">
        <v>41</v>
      </c>
      <c r="M16" s="4" t="s">
        <v>40</v>
      </c>
      <c r="N16" s="4" t="s">
        <v>22</v>
      </c>
      <c r="O16" s="4" t="s">
        <v>22</v>
      </c>
      <c r="P16" s="4" t="s">
        <v>23</v>
      </c>
    </row>
    <row r="17" spans="1:16" x14ac:dyDescent="0.2">
      <c r="A17" t="s">
        <v>53</v>
      </c>
      <c r="B17" s="4" t="s">
        <v>40</v>
      </c>
      <c r="C17" s="4" t="s">
        <v>28</v>
      </c>
      <c r="D17" s="4" t="s">
        <v>40</v>
      </c>
      <c r="E17" s="4" t="s">
        <v>29</v>
      </c>
      <c r="F17" s="4" t="s">
        <v>28</v>
      </c>
      <c r="G17" s="4" t="s">
        <v>29</v>
      </c>
      <c r="H17" s="4" t="s">
        <v>40</v>
      </c>
      <c r="I17" s="4" t="s">
        <v>28</v>
      </c>
      <c r="J17" s="4" t="s">
        <v>40</v>
      </c>
      <c r="K17" s="4" t="s">
        <v>29</v>
      </c>
      <c r="L17" s="4" t="s">
        <v>28</v>
      </c>
      <c r="M17" s="4" t="s">
        <v>29</v>
      </c>
      <c r="N17" s="4" t="s">
        <v>40</v>
      </c>
      <c r="O17" s="4" t="s">
        <v>28</v>
      </c>
      <c r="P17" s="4" t="s">
        <v>40</v>
      </c>
    </row>
    <row r="18" spans="1:16" x14ac:dyDescent="0.2">
      <c r="A18" t="s">
        <v>54</v>
      </c>
      <c r="B18" s="4" t="s">
        <v>27</v>
      </c>
      <c r="C18" s="4" t="s">
        <v>28</v>
      </c>
      <c r="D18" s="4" t="s">
        <v>27</v>
      </c>
      <c r="E18" s="4" t="s">
        <v>50</v>
      </c>
      <c r="F18" s="4" t="s">
        <v>28</v>
      </c>
      <c r="G18" s="4" t="s">
        <v>50</v>
      </c>
      <c r="H18" s="4" t="s">
        <v>29</v>
      </c>
      <c r="I18" s="4" t="s">
        <v>28</v>
      </c>
      <c r="J18" s="4" t="s">
        <v>29</v>
      </c>
      <c r="K18" s="4" t="s">
        <v>27</v>
      </c>
      <c r="L18" s="4" t="s">
        <v>98</v>
      </c>
      <c r="M18" s="4" t="s">
        <v>27</v>
      </c>
      <c r="N18" s="4" t="s">
        <v>29</v>
      </c>
      <c r="O18" s="4" t="s">
        <v>28</v>
      </c>
      <c r="P18" s="4" t="s">
        <v>29</v>
      </c>
    </row>
    <row r="19" spans="1:16" x14ac:dyDescent="0.2">
      <c r="A19" t="s">
        <v>55</v>
      </c>
      <c r="B19" s="4" t="s">
        <v>22</v>
      </c>
      <c r="C19" s="4" t="s">
        <v>22</v>
      </c>
      <c r="D19" s="4" t="s">
        <v>23</v>
      </c>
      <c r="E19" s="4" t="s">
        <v>22</v>
      </c>
      <c r="F19" s="4" t="s">
        <v>22</v>
      </c>
      <c r="G19" s="4" t="s">
        <v>23</v>
      </c>
      <c r="H19" s="4" t="s">
        <v>23</v>
      </c>
      <c r="I19" s="4" t="s">
        <v>33</v>
      </c>
      <c r="J19" s="4" t="s">
        <v>25</v>
      </c>
      <c r="K19" s="4" t="s">
        <v>29</v>
      </c>
      <c r="L19" s="4" t="s">
        <v>114</v>
      </c>
      <c r="M19" s="4" t="s">
        <v>29</v>
      </c>
      <c r="N19" s="4" t="s">
        <v>22</v>
      </c>
      <c r="O19" s="4" t="s">
        <v>22</v>
      </c>
      <c r="P19" s="4" t="s">
        <v>23</v>
      </c>
    </row>
    <row r="20" spans="1:16" x14ac:dyDescent="0.2">
      <c r="A20" t="s">
        <v>56</v>
      </c>
      <c r="B20" s="4" t="s">
        <v>22</v>
      </c>
      <c r="C20" s="4" t="s">
        <v>22</v>
      </c>
      <c r="D20" s="4" t="s">
        <v>23</v>
      </c>
      <c r="E20" s="4" t="s">
        <v>22</v>
      </c>
      <c r="F20" s="4" t="s">
        <v>22</v>
      </c>
      <c r="G20" s="4" t="s">
        <v>23</v>
      </c>
      <c r="H20" s="4" t="s">
        <v>22</v>
      </c>
      <c r="I20" s="4" t="s">
        <v>22</v>
      </c>
      <c r="J20" s="4" t="s">
        <v>23</v>
      </c>
      <c r="K20" s="4" t="s">
        <v>22</v>
      </c>
      <c r="L20" s="4" t="s">
        <v>22</v>
      </c>
      <c r="M20" s="4" t="s">
        <v>23</v>
      </c>
      <c r="N20" s="4" t="s">
        <v>22</v>
      </c>
      <c r="O20" s="4" t="s">
        <v>22</v>
      </c>
      <c r="P20" s="4" t="s">
        <v>23</v>
      </c>
    </row>
    <row r="21" spans="1:16" x14ac:dyDescent="0.2">
      <c r="A21" s="6" t="s">
        <v>57</v>
      </c>
      <c r="B21" s="5" t="s">
        <v>97</v>
      </c>
      <c r="C21" s="5" t="s">
        <v>211</v>
      </c>
      <c r="D21" s="5" t="s">
        <v>152</v>
      </c>
      <c r="E21" s="5" t="s">
        <v>58</v>
      </c>
      <c r="F21" s="5" t="s">
        <v>90</v>
      </c>
      <c r="G21" s="5" t="s">
        <v>63</v>
      </c>
      <c r="H21" s="5" t="s">
        <v>95</v>
      </c>
      <c r="I21" s="5" t="s">
        <v>212</v>
      </c>
      <c r="J21" s="5" t="s">
        <v>60</v>
      </c>
      <c r="K21" s="5" t="s">
        <v>95</v>
      </c>
      <c r="L21" s="5" t="s">
        <v>107</v>
      </c>
      <c r="M21" s="5" t="s">
        <v>112</v>
      </c>
      <c r="N21" s="5" t="s">
        <v>70</v>
      </c>
      <c r="O21" s="5" t="s">
        <v>28</v>
      </c>
      <c r="P21" s="5" t="s">
        <v>70</v>
      </c>
    </row>
  </sheetData>
  <pageMargins left="0.7" right="0.7" top="0.75" bottom="0.75" header="0.3" footer="0.3"/>
  <pageSetup paperSize="9" orientation="portrait" horizontalDpi="300" verticalDpi="300"/>
  <ignoredErrors>
    <ignoredError sqref="B4:P21" numberStoredAsText="1"/>
  </ignoredErrors>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1"/>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273</v>
      </c>
    </row>
    <row r="2" spans="1:16" x14ac:dyDescent="0.2">
      <c r="A2" t="s">
        <v>264</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22</v>
      </c>
      <c r="C4" s="4" t="s">
        <v>22</v>
      </c>
      <c r="D4" s="4" t="s">
        <v>23</v>
      </c>
      <c r="E4" s="4" t="s">
        <v>22</v>
      </c>
      <c r="F4" s="4" t="s">
        <v>22</v>
      </c>
      <c r="G4" s="4" t="s">
        <v>23</v>
      </c>
      <c r="H4" s="4" t="s">
        <v>22</v>
      </c>
      <c r="I4" s="4" t="s">
        <v>22</v>
      </c>
      <c r="J4" s="4" t="s">
        <v>23</v>
      </c>
      <c r="K4" s="4" t="s">
        <v>22</v>
      </c>
      <c r="L4" s="4" t="s">
        <v>22</v>
      </c>
      <c r="M4" s="4" t="s">
        <v>23</v>
      </c>
      <c r="N4" s="4" t="s">
        <v>22</v>
      </c>
      <c r="O4" s="4" t="s">
        <v>22</v>
      </c>
      <c r="P4" s="4" t="s">
        <v>23</v>
      </c>
    </row>
    <row r="5" spans="1:16" x14ac:dyDescent="0.2">
      <c r="A5" t="s">
        <v>24</v>
      </c>
      <c r="B5" s="4" t="s">
        <v>22</v>
      </c>
      <c r="C5" s="4" t="s">
        <v>22</v>
      </c>
      <c r="D5" s="4" t="s">
        <v>23</v>
      </c>
      <c r="E5" s="4" t="s">
        <v>25</v>
      </c>
      <c r="F5" s="4" t="s">
        <v>25</v>
      </c>
      <c r="G5" s="4" t="s">
        <v>25</v>
      </c>
      <c r="H5" s="4" t="s">
        <v>25</v>
      </c>
      <c r="I5" s="4" t="s">
        <v>25</v>
      </c>
      <c r="J5" s="4" t="s">
        <v>25</v>
      </c>
      <c r="K5" s="4" t="s">
        <v>22</v>
      </c>
      <c r="L5" s="4" t="s">
        <v>22</v>
      </c>
      <c r="M5" s="4" t="s">
        <v>23</v>
      </c>
      <c r="N5" s="4" t="s">
        <v>25</v>
      </c>
      <c r="O5" s="4" t="s">
        <v>25</v>
      </c>
      <c r="P5" s="4" t="s">
        <v>25</v>
      </c>
    </row>
    <row r="6" spans="1:16" x14ac:dyDescent="0.2">
      <c r="A6" t="s">
        <v>26</v>
      </c>
      <c r="B6" s="4" t="s">
        <v>27</v>
      </c>
      <c r="C6" s="4" t="s">
        <v>28</v>
      </c>
      <c r="D6" s="4" t="s">
        <v>27</v>
      </c>
      <c r="E6" s="4" t="s">
        <v>27</v>
      </c>
      <c r="F6" s="4" t="s">
        <v>28</v>
      </c>
      <c r="G6" s="4" t="s">
        <v>27</v>
      </c>
      <c r="H6" s="4" t="s">
        <v>29</v>
      </c>
      <c r="I6" s="4" t="s">
        <v>30</v>
      </c>
      <c r="J6" s="4" t="s">
        <v>29</v>
      </c>
      <c r="K6" s="4" t="s">
        <v>29</v>
      </c>
      <c r="L6" s="4" t="s">
        <v>31</v>
      </c>
      <c r="M6" s="4" t="s">
        <v>29</v>
      </c>
      <c r="N6" s="4" t="s">
        <v>29</v>
      </c>
      <c r="O6" s="4" t="s">
        <v>28</v>
      </c>
      <c r="P6" s="4" t="s">
        <v>29</v>
      </c>
    </row>
    <row r="7" spans="1:16" x14ac:dyDescent="0.2">
      <c r="A7" t="s">
        <v>32</v>
      </c>
      <c r="B7" s="4" t="s">
        <v>22</v>
      </c>
      <c r="C7" s="4" t="s">
        <v>22</v>
      </c>
      <c r="D7" s="4" t="s">
        <v>23</v>
      </c>
      <c r="E7" s="4" t="s">
        <v>29</v>
      </c>
      <c r="F7" s="4" t="s">
        <v>28</v>
      </c>
      <c r="G7" s="4" t="s">
        <v>29</v>
      </c>
      <c r="H7" s="4" t="s">
        <v>23</v>
      </c>
      <c r="I7" s="4" t="s">
        <v>33</v>
      </c>
      <c r="J7" s="4" t="s">
        <v>27</v>
      </c>
      <c r="K7" s="4" t="s">
        <v>22</v>
      </c>
      <c r="L7" s="4" t="s">
        <v>22</v>
      </c>
      <c r="M7" s="4" t="s">
        <v>23</v>
      </c>
      <c r="N7" s="4" t="s">
        <v>25</v>
      </c>
      <c r="O7" s="4" t="s">
        <v>25</v>
      </c>
      <c r="P7" s="4" t="s">
        <v>25</v>
      </c>
    </row>
    <row r="8" spans="1:16" x14ac:dyDescent="0.2">
      <c r="A8" t="s">
        <v>34</v>
      </c>
      <c r="B8" s="4" t="s">
        <v>22</v>
      </c>
      <c r="C8" s="4" t="s">
        <v>22</v>
      </c>
      <c r="D8" s="4" t="s">
        <v>23</v>
      </c>
      <c r="E8" s="4" t="s">
        <v>22</v>
      </c>
      <c r="F8" s="4" t="s">
        <v>22</v>
      </c>
      <c r="G8" s="4" t="s">
        <v>23</v>
      </c>
      <c r="H8" s="4" t="s">
        <v>22</v>
      </c>
      <c r="I8" s="4" t="s">
        <v>22</v>
      </c>
      <c r="J8" s="4" t="s">
        <v>23</v>
      </c>
      <c r="K8" s="4" t="s">
        <v>22</v>
      </c>
      <c r="L8" s="4" t="s">
        <v>22</v>
      </c>
      <c r="M8" s="4" t="s">
        <v>23</v>
      </c>
      <c r="N8" s="4" t="s">
        <v>22</v>
      </c>
      <c r="O8" s="4" t="s">
        <v>22</v>
      </c>
      <c r="P8" s="4" t="s">
        <v>23</v>
      </c>
    </row>
    <row r="9" spans="1:16" x14ac:dyDescent="0.2">
      <c r="A9" t="s">
        <v>35</v>
      </c>
      <c r="B9" s="4" t="s">
        <v>22</v>
      </c>
      <c r="C9" s="4" t="s">
        <v>22</v>
      </c>
      <c r="D9" s="4" t="s">
        <v>23</v>
      </c>
      <c r="E9" s="4" t="s">
        <v>22</v>
      </c>
      <c r="F9" s="4" t="s">
        <v>22</v>
      </c>
      <c r="G9" s="4" t="s">
        <v>23</v>
      </c>
      <c r="H9" s="4" t="s">
        <v>22</v>
      </c>
      <c r="I9" s="4" t="s">
        <v>22</v>
      </c>
      <c r="J9" s="4" t="s">
        <v>23</v>
      </c>
      <c r="K9" s="4" t="s">
        <v>22</v>
      </c>
      <c r="L9" s="4" t="s">
        <v>22</v>
      </c>
      <c r="M9" s="4" t="s">
        <v>23</v>
      </c>
      <c r="N9" s="4" t="s">
        <v>22</v>
      </c>
      <c r="O9" s="4" t="s">
        <v>22</v>
      </c>
      <c r="P9" s="4" t="s">
        <v>23</v>
      </c>
    </row>
    <row r="10" spans="1:16" x14ac:dyDescent="0.2">
      <c r="A10" t="s">
        <v>36</v>
      </c>
      <c r="B10" s="4" t="s">
        <v>22</v>
      </c>
      <c r="C10" s="4" t="s">
        <v>22</v>
      </c>
      <c r="D10" s="4" t="s">
        <v>23</v>
      </c>
      <c r="E10" s="4" t="s">
        <v>22</v>
      </c>
      <c r="F10" s="4" t="s">
        <v>22</v>
      </c>
      <c r="G10" s="4" t="s">
        <v>23</v>
      </c>
      <c r="H10" s="4" t="s">
        <v>22</v>
      </c>
      <c r="I10" s="4" t="s">
        <v>22</v>
      </c>
      <c r="J10" s="4" t="s">
        <v>23</v>
      </c>
      <c r="K10" s="4" t="s">
        <v>22</v>
      </c>
      <c r="L10" s="4" t="s">
        <v>22</v>
      </c>
      <c r="M10" s="4" t="s">
        <v>23</v>
      </c>
      <c r="N10" s="4" t="s">
        <v>22</v>
      </c>
      <c r="O10" s="4" t="s">
        <v>22</v>
      </c>
      <c r="P10" s="4" t="s">
        <v>23</v>
      </c>
    </row>
    <row r="11" spans="1:16" x14ac:dyDescent="0.2">
      <c r="A11" t="s">
        <v>37</v>
      </c>
      <c r="B11" s="4" t="s">
        <v>22</v>
      </c>
      <c r="C11" s="4" t="s">
        <v>22</v>
      </c>
      <c r="D11" s="4" t="s">
        <v>23</v>
      </c>
      <c r="E11" s="4" t="s">
        <v>22</v>
      </c>
      <c r="F11" s="4" t="s">
        <v>22</v>
      </c>
      <c r="G11" s="4" t="s">
        <v>23</v>
      </c>
      <c r="H11" s="4" t="s">
        <v>22</v>
      </c>
      <c r="I11" s="4" t="s">
        <v>22</v>
      </c>
      <c r="J11" s="4" t="s">
        <v>23</v>
      </c>
      <c r="K11" s="4" t="s">
        <v>22</v>
      </c>
      <c r="L11" s="4" t="s">
        <v>22</v>
      </c>
      <c r="M11" s="4" t="s">
        <v>23</v>
      </c>
      <c r="N11" s="4" t="s">
        <v>22</v>
      </c>
      <c r="O11" s="4" t="s">
        <v>22</v>
      </c>
      <c r="P11" s="4" t="s">
        <v>23</v>
      </c>
    </row>
    <row r="12" spans="1:16" x14ac:dyDescent="0.2">
      <c r="A12" t="s">
        <v>38</v>
      </c>
      <c r="B12" s="4" t="s">
        <v>29</v>
      </c>
      <c r="C12" s="4" t="s">
        <v>39</v>
      </c>
      <c r="D12" s="4" t="s">
        <v>27</v>
      </c>
      <c r="E12" s="4" t="s">
        <v>25</v>
      </c>
      <c r="F12" s="4" t="s">
        <v>25</v>
      </c>
      <c r="G12" s="4" t="s">
        <v>25</v>
      </c>
      <c r="H12" s="4" t="s">
        <v>40</v>
      </c>
      <c r="I12" s="4" t="s">
        <v>41</v>
      </c>
      <c r="J12" s="4" t="s">
        <v>40</v>
      </c>
      <c r="K12" s="4" t="s">
        <v>29</v>
      </c>
      <c r="L12" s="4" t="s">
        <v>28</v>
      </c>
      <c r="M12" s="4" t="s">
        <v>29</v>
      </c>
      <c r="N12" s="4" t="s">
        <v>29</v>
      </c>
      <c r="O12" s="4" t="s">
        <v>42</v>
      </c>
      <c r="P12" s="4" t="s">
        <v>27</v>
      </c>
    </row>
    <row r="13" spans="1:16" x14ac:dyDescent="0.2">
      <c r="A13" t="s">
        <v>43</v>
      </c>
      <c r="B13" s="4" t="s">
        <v>22</v>
      </c>
      <c r="C13" s="4" t="s">
        <v>22</v>
      </c>
      <c r="D13" s="4" t="s">
        <v>23</v>
      </c>
      <c r="E13" s="4" t="s">
        <v>22</v>
      </c>
      <c r="F13" s="4" t="s">
        <v>22</v>
      </c>
      <c r="G13" s="4" t="s">
        <v>23</v>
      </c>
      <c r="H13" s="4" t="s">
        <v>22</v>
      </c>
      <c r="I13" s="4" t="s">
        <v>22</v>
      </c>
      <c r="J13" s="4" t="s">
        <v>23</v>
      </c>
      <c r="K13" s="4" t="s">
        <v>22</v>
      </c>
      <c r="L13" s="4" t="s">
        <v>22</v>
      </c>
      <c r="M13" s="4" t="s">
        <v>23</v>
      </c>
      <c r="N13" s="4" t="s">
        <v>22</v>
      </c>
      <c r="O13" s="4" t="s">
        <v>22</v>
      </c>
      <c r="P13" s="4" t="s">
        <v>23</v>
      </c>
    </row>
    <row r="14" spans="1:16" x14ac:dyDescent="0.2">
      <c r="A14" t="s">
        <v>44</v>
      </c>
      <c r="B14" s="4" t="s">
        <v>29</v>
      </c>
      <c r="C14" s="4" t="s">
        <v>45</v>
      </c>
      <c r="D14" s="4" t="s">
        <v>27</v>
      </c>
      <c r="E14" s="4" t="s">
        <v>25</v>
      </c>
      <c r="F14" s="4" t="s">
        <v>25</v>
      </c>
      <c r="G14" s="4" t="s">
        <v>29</v>
      </c>
      <c r="H14" s="4" t="s">
        <v>29</v>
      </c>
      <c r="I14" s="4" t="s">
        <v>46</v>
      </c>
      <c r="J14" s="4" t="s">
        <v>47</v>
      </c>
      <c r="K14" s="4" t="s">
        <v>29</v>
      </c>
      <c r="L14" s="4" t="s">
        <v>48</v>
      </c>
      <c r="M14" s="4" t="s">
        <v>29</v>
      </c>
      <c r="N14" s="4" t="s">
        <v>47</v>
      </c>
      <c r="O14" s="4" t="s">
        <v>49</v>
      </c>
      <c r="P14" s="4" t="s">
        <v>50</v>
      </c>
    </row>
    <row r="15" spans="1:16" x14ac:dyDescent="0.2">
      <c r="A15" t="s">
        <v>51</v>
      </c>
      <c r="B15" s="4" t="s">
        <v>22</v>
      </c>
      <c r="C15" s="4" t="s">
        <v>22</v>
      </c>
      <c r="D15" s="4" t="s">
        <v>23</v>
      </c>
      <c r="E15" s="4" t="s">
        <v>22</v>
      </c>
      <c r="F15" s="4" t="s">
        <v>22</v>
      </c>
      <c r="G15" s="4" t="s">
        <v>23</v>
      </c>
      <c r="H15" s="4" t="s">
        <v>22</v>
      </c>
      <c r="I15" s="4" t="s">
        <v>22</v>
      </c>
      <c r="J15" s="4" t="s">
        <v>23</v>
      </c>
      <c r="K15" s="4" t="s">
        <v>22</v>
      </c>
      <c r="L15" s="4" t="s">
        <v>22</v>
      </c>
      <c r="M15" s="4" t="s">
        <v>23</v>
      </c>
      <c r="N15" s="4" t="s">
        <v>22</v>
      </c>
      <c r="O15" s="4" t="s">
        <v>22</v>
      </c>
      <c r="P15" s="4" t="s">
        <v>23</v>
      </c>
    </row>
    <row r="16" spans="1:16" x14ac:dyDescent="0.2">
      <c r="A16" t="s">
        <v>52</v>
      </c>
      <c r="B16" s="4" t="s">
        <v>22</v>
      </c>
      <c r="C16" s="4" t="s">
        <v>22</v>
      </c>
      <c r="D16" s="4" t="s">
        <v>23</v>
      </c>
      <c r="E16" s="4" t="s">
        <v>22</v>
      </c>
      <c r="F16" s="4" t="s">
        <v>22</v>
      </c>
      <c r="G16" s="4" t="s">
        <v>23</v>
      </c>
      <c r="H16" s="4" t="s">
        <v>40</v>
      </c>
      <c r="I16" s="4" t="s">
        <v>28</v>
      </c>
      <c r="J16" s="4" t="s">
        <v>40</v>
      </c>
      <c r="K16" s="4" t="s">
        <v>22</v>
      </c>
      <c r="L16" s="4" t="s">
        <v>22</v>
      </c>
      <c r="M16" s="4" t="s">
        <v>23</v>
      </c>
      <c r="N16" s="4" t="s">
        <v>22</v>
      </c>
      <c r="O16" s="4" t="s">
        <v>22</v>
      </c>
      <c r="P16" s="4" t="s">
        <v>23</v>
      </c>
    </row>
    <row r="17" spans="1:16" x14ac:dyDescent="0.2">
      <c r="A17" t="s">
        <v>53</v>
      </c>
      <c r="B17" s="4" t="s">
        <v>22</v>
      </c>
      <c r="C17" s="4" t="s">
        <v>22</v>
      </c>
      <c r="D17" s="4" t="s">
        <v>23</v>
      </c>
      <c r="E17" s="4" t="s">
        <v>25</v>
      </c>
      <c r="F17" s="4" t="s">
        <v>25</v>
      </c>
      <c r="G17" s="4" t="s">
        <v>25</v>
      </c>
      <c r="H17" s="4" t="s">
        <v>22</v>
      </c>
      <c r="I17" s="4" t="s">
        <v>22</v>
      </c>
      <c r="J17" s="4" t="s">
        <v>23</v>
      </c>
      <c r="K17" s="4" t="s">
        <v>22</v>
      </c>
      <c r="L17" s="4" t="s">
        <v>22</v>
      </c>
      <c r="M17" s="4" t="s">
        <v>23</v>
      </c>
      <c r="N17" s="4" t="s">
        <v>22</v>
      </c>
      <c r="O17" s="4" t="s">
        <v>22</v>
      </c>
      <c r="P17" s="4" t="s">
        <v>23</v>
      </c>
    </row>
    <row r="18" spans="1:16" x14ac:dyDescent="0.2">
      <c r="A18" t="s">
        <v>54</v>
      </c>
      <c r="B18" s="4" t="s">
        <v>25</v>
      </c>
      <c r="C18" s="4" t="s">
        <v>25</v>
      </c>
      <c r="D18" s="4" t="s">
        <v>29</v>
      </c>
      <c r="E18" s="4" t="s">
        <v>25</v>
      </c>
      <c r="F18" s="4" t="s">
        <v>25</v>
      </c>
      <c r="G18" s="4" t="s">
        <v>25</v>
      </c>
      <c r="H18" s="4" t="s">
        <v>25</v>
      </c>
      <c r="I18" s="4" t="s">
        <v>25</v>
      </c>
      <c r="J18" s="4" t="s">
        <v>40</v>
      </c>
      <c r="K18" s="4" t="s">
        <v>40</v>
      </c>
      <c r="L18" s="4" t="s">
        <v>28</v>
      </c>
      <c r="M18" s="4" t="s">
        <v>40</v>
      </c>
      <c r="N18" s="4" t="s">
        <v>22</v>
      </c>
      <c r="O18" s="4" t="s">
        <v>22</v>
      </c>
      <c r="P18" s="4" t="s">
        <v>23</v>
      </c>
    </row>
    <row r="19" spans="1:16" x14ac:dyDescent="0.2">
      <c r="A19" t="s">
        <v>55</v>
      </c>
      <c r="B19" s="4" t="s">
        <v>29</v>
      </c>
      <c r="C19" s="4" t="s">
        <v>28</v>
      </c>
      <c r="D19" s="4" t="s">
        <v>29</v>
      </c>
      <c r="E19" s="4" t="s">
        <v>25</v>
      </c>
      <c r="F19" s="4" t="s">
        <v>25</v>
      </c>
      <c r="G19" s="4" t="s">
        <v>40</v>
      </c>
      <c r="H19" s="4" t="s">
        <v>40</v>
      </c>
      <c r="I19" s="4" t="s">
        <v>28</v>
      </c>
      <c r="J19" s="4" t="s">
        <v>40</v>
      </c>
      <c r="K19" s="4" t="s">
        <v>40</v>
      </c>
      <c r="L19" s="4" t="s">
        <v>28</v>
      </c>
      <c r="M19" s="4" t="s">
        <v>40</v>
      </c>
      <c r="N19" s="4" t="s">
        <v>22</v>
      </c>
      <c r="O19" s="4" t="s">
        <v>22</v>
      </c>
      <c r="P19" s="4" t="s">
        <v>23</v>
      </c>
    </row>
    <row r="20" spans="1:16" x14ac:dyDescent="0.2">
      <c r="A20" t="s">
        <v>56</v>
      </c>
      <c r="B20" s="4" t="s">
        <v>23</v>
      </c>
      <c r="C20" s="4" t="s">
        <v>33</v>
      </c>
      <c r="D20" s="4" t="s">
        <v>25</v>
      </c>
      <c r="E20" s="4" t="s">
        <v>25</v>
      </c>
      <c r="F20" s="4" t="s">
        <v>25</v>
      </c>
      <c r="G20" s="4" t="s">
        <v>25</v>
      </c>
      <c r="H20" s="4" t="s">
        <v>40</v>
      </c>
      <c r="I20" s="4" t="s">
        <v>28</v>
      </c>
      <c r="J20" s="4" t="s">
        <v>40</v>
      </c>
      <c r="K20" s="4" t="s">
        <v>22</v>
      </c>
      <c r="L20" s="4" t="s">
        <v>22</v>
      </c>
      <c r="M20" s="4" t="s">
        <v>23</v>
      </c>
      <c r="N20" s="4" t="s">
        <v>22</v>
      </c>
      <c r="O20" s="4" t="s">
        <v>22</v>
      </c>
      <c r="P20" s="4" t="s">
        <v>23</v>
      </c>
    </row>
    <row r="21" spans="1:16" x14ac:dyDescent="0.2">
      <c r="A21" s="6" t="s">
        <v>57</v>
      </c>
      <c r="B21" s="5" t="s">
        <v>58</v>
      </c>
      <c r="C21" s="5" t="s">
        <v>59</v>
      </c>
      <c r="D21" s="5" t="s">
        <v>60</v>
      </c>
      <c r="E21" s="5" t="s">
        <v>61</v>
      </c>
      <c r="F21" s="5" t="s">
        <v>62</v>
      </c>
      <c r="G21" s="5" t="s">
        <v>63</v>
      </c>
      <c r="H21" s="5" t="s">
        <v>63</v>
      </c>
      <c r="I21" s="5" t="s">
        <v>64</v>
      </c>
      <c r="J21" s="5" t="s">
        <v>65</v>
      </c>
      <c r="K21" s="5" t="s">
        <v>61</v>
      </c>
      <c r="L21" s="5" t="s">
        <v>66</v>
      </c>
      <c r="M21" s="5" t="s">
        <v>67</v>
      </c>
      <c r="N21" s="5" t="s">
        <v>67</v>
      </c>
      <c r="O21" s="5" t="s">
        <v>68</v>
      </c>
      <c r="P21" s="5" t="s">
        <v>58</v>
      </c>
    </row>
  </sheetData>
  <pageMargins left="0.7" right="0.7" top="0.75" bottom="0.75" header="0.3" footer="0.3"/>
  <pageSetup paperSize="9" orientation="portrait" horizontalDpi="300" verticalDpi="300"/>
  <ignoredErrors>
    <ignoredError sqref="B4:P21" numberStoredAsText="1"/>
  </ignoredErrors>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21"/>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291</v>
      </c>
    </row>
    <row r="2" spans="1:16" x14ac:dyDescent="0.2">
      <c r="A2" t="s">
        <v>264</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25</v>
      </c>
      <c r="C4" s="4" t="s">
        <v>25</v>
      </c>
      <c r="D4" s="4" t="s">
        <v>25</v>
      </c>
      <c r="E4" s="4" t="s">
        <v>22</v>
      </c>
      <c r="F4" s="4" t="s">
        <v>22</v>
      </c>
      <c r="G4" s="4" t="s">
        <v>23</v>
      </c>
      <c r="H4" s="4" t="s">
        <v>22</v>
      </c>
      <c r="I4" s="4" t="s">
        <v>22</v>
      </c>
      <c r="J4" s="4" t="s">
        <v>23</v>
      </c>
      <c r="K4" s="4" t="s">
        <v>22</v>
      </c>
      <c r="L4" s="4" t="s">
        <v>22</v>
      </c>
      <c r="M4" s="4" t="s">
        <v>23</v>
      </c>
      <c r="N4" s="4" t="s">
        <v>29</v>
      </c>
      <c r="O4" s="4" t="s">
        <v>142</v>
      </c>
      <c r="P4" s="4" t="s">
        <v>27</v>
      </c>
    </row>
    <row r="5" spans="1:16" x14ac:dyDescent="0.2">
      <c r="A5" t="s">
        <v>24</v>
      </c>
      <c r="B5" s="4" t="s">
        <v>40</v>
      </c>
      <c r="C5" s="4" t="s">
        <v>213</v>
      </c>
      <c r="D5" s="4" t="s">
        <v>27</v>
      </c>
      <c r="E5" s="4" t="s">
        <v>40</v>
      </c>
      <c r="F5" s="4" t="s">
        <v>28</v>
      </c>
      <c r="G5" s="4" t="s">
        <v>40</v>
      </c>
      <c r="H5" s="4" t="s">
        <v>22</v>
      </c>
      <c r="I5" s="4" t="s">
        <v>22</v>
      </c>
      <c r="J5" s="4" t="s">
        <v>23</v>
      </c>
      <c r="K5" s="4" t="s">
        <v>27</v>
      </c>
      <c r="L5" s="4" t="s">
        <v>28</v>
      </c>
      <c r="M5" s="4" t="s">
        <v>27</v>
      </c>
      <c r="N5" s="4" t="s">
        <v>29</v>
      </c>
      <c r="O5" s="4" t="s">
        <v>31</v>
      </c>
      <c r="P5" s="4" t="s">
        <v>29</v>
      </c>
    </row>
    <row r="6" spans="1:16" x14ac:dyDescent="0.2">
      <c r="A6" t="s">
        <v>26</v>
      </c>
      <c r="B6" s="4" t="s">
        <v>50</v>
      </c>
      <c r="C6" s="4" t="s">
        <v>28</v>
      </c>
      <c r="D6" s="4" t="s">
        <v>50</v>
      </c>
      <c r="E6" s="4" t="s">
        <v>27</v>
      </c>
      <c r="F6" s="4" t="s">
        <v>28</v>
      </c>
      <c r="G6" s="4" t="s">
        <v>27</v>
      </c>
      <c r="H6" s="4" t="s">
        <v>27</v>
      </c>
      <c r="I6" s="4" t="s">
        <v>120</v>
      </c>
      <c r="J6" s="4" t="s">
        <v>27</v>
      </c>
      <c r="K6" s="4" t="s">
        <v>47</v>
      </c>
      <c r="L6" s="4" t="s">
        <v>28</v>
      </c>
      <c r="M6" s="4" t="s">
        <v>47</v>
      </c>
      <c r="N6" s="4" t="s">
        <v>27</v>
      </c>
      <c r="O6" s="4" t="s">
        <v>109</v>
      </c>
      <c r="P6" s="4" t="s">
        <v>47</v>
      </c>
    </row>
    <row r="7" spans="1:16" x14ac:dyDescent="0.2">
      <c r="A7" t="s">
        <v>32</v>
      </c>
      <c r="B7" s="4" t="s">
        <v>25</v>
      </c>
      <c r="C7" s="4" t="s">
        <v>25</v>
      </c>
      <c r="D7" s="4" t="s">
        <v>25</v>
      </c>
      <c r="E7" s="4" t="s">
        <v>25</v>
      </c>
      <c r="F7" s="4" t="s">
        <v>25</v>
      </c>
      <c r="G7" s="4" t="s">
        <v>25</v>
      </c>
      <c r="H7" s="4" t="s">
        <v>25</v>
      </c>
      <c r="I7" s="4" t="s">
        <v>25</v>
      </c>
      <c r="J7" s="4" t="s">
        <v>25</v>
      </c>
      <c r="K7" s="4" t="s">
        <v>40</v>
      </c>
      <c r="L7" s="4" t="s">
        <v>28</v>
      </c>
      <c r="M7" s="4" t="s">
        <v>40</v>
      </c>
      <c r="N7" s="4" t="s">
        <v>29</v>
      </c>
      <c r="O7" s="4" t="s">
        <v>142</v>
      </c>
      <c r="P7" s="4" t="s">
        <v>27</v>
      </c>
    </row>
    <row r="8" spans="1:16" x14ac:dyDescent="0.2">
      <c r="A8" t="s">
        <v>34</v>
      </c>
      <c r="B8" s="4" t="s">
        <v>22</v>
      </c>
      <c r="C8" s="4" t="s">
        <v>22</v>
      </c>
      <c r="D8" s="4" t="s">
        <v>23</v>
      </c>
      <c r="E8" s="4" t="s">
        <v>22</v>
      </c>
      <c r="F8" s="4" t="s">
        <v>22</v>
      </c>
      <c r="G8" s="4" t="s">
        <v>23</v>
      </c>
      <c r="H8" s="4" t="s">
        <v>22</v>
      </c>
      <c r="I8" s="4" t="s">
        <v>22</v>
      </c>
      <c r="J8" s="4" t="s">
        <v>23</v>
      </c>
      <c r="K8" s="4" t="s">
        <v>25</v>
      </c>
      <c r="L8" s="4" t="s">
        <v>25</v>
      </c>
      <c r="M8" s="4" t="s">
        <v>29</v>
      </c>
      <c r="N8" s="4" t="s">
        <v>40</v>
      </c>
      <c r="O8" s="4" t="s">
        <v>41</v>
      </c>
      <c r="P8" s="4" t="s">
        <v>40</v>
      </c>
    </row>
    <row r="9" spans="1:16" x14ac:dyDescent="0.2">
      <c r="A9" t="s">
        <v>35</v>
      </c>
      <c r="B9" s="4" t="s">
        <v>22</v>
      </c>
      <c r="C9" s="4" t="s">
        <v>22</v>
      </c>
      <c r="D9" s="4" t="s">
        <v>23</v>
      </c>
      <c r="E9" s="4" t="s">
        <v>22</v>
      </c>
      <c r="F9" s="4" t="s">
        <v>22</v>
      </c>
      <c r="G9" s="4" t="s">
        <v>23</v>
      </c>
      <c r="H9" s="4" t="s">
        <v>22</v>
      </c>
      <c r="I9" s="4" t="s">
        <v>22</v>
      </c>
      <c r="J9" s="4" t="s">
        <v>23</v>
      </c>
      <c r="K9" s="4" t="s">
        <v>22</v>
      </c>
      <c r="L9" s="4" t="s">
        <v>22</v>
      </c>
      <c r="M9" s="4" t="s">
        <v>23</v>
      </c>
      <c r="N9" s="4" t="s">
        <v>22</v>
      </c>
      <c r="O9" s="4" t="s">
        <v>22</v>
      </c>
      <c r="P9" s="4" t="s">
        <v>23</v>
      </c>
    </row>
    <row r="10" spans="1:16" x14ac:dyDescent="0.2">
      <c r="A10" t="s">
        <v>36</v>
      </c>
      <c r="B10" s="4" t="s">
        <v>22</v>
      </c>
      <c r="C10" s="4" t="s">
        <v>22</v>
      </c>
      <c r="D10" s="4" t="s">
        <v>23</v>
      </c>
      <c r="E10" s="4" t="s">
        <v>22</v>
      </c>
      <c r="F10" s="4" t="s">
        <v>22</v>
      </c>
      <c r="G10" s="4" t="s">
        <v>23</v>
      </c>
      <c r="H10" s="4" t="s">
        <v>22</v>
      </c>
      <c r="I10" s="4" t="s">
        <v>22</v>
      </c>
      <c r="J10" s="4" t="s">
        <v>23</v>
      </c>
      <c r="K10" s="4" t="s">
        <v>22</v>
      </c>
      <c r="L10" s="4" t="s">
        <v>22</v>
      </c>
      <c r="M10" s="4" t="s">
        <v>23</v>
      </c>
      <c r="N10" s="4" t="s">
        <v>22</v>
      </c>
      <c r="O10" s="4" t="s">
        <v>22</v>
      </c>
      <c r="P10" s="4" t="s">
        <v>23</v>
      </c>
    </row>
    <row r="11" spans="1:16" x14ac:dyDescent="0.2">
      <c r="A11" t="s">
        <v>37</v>
      </c>
      <c r="B11" s="4" t="s">
        <v>22</v>
      </c>
      <c r="C11" s="4" t="s">
        <v>22</v>
      </c>
      <c r="D11" s="4" t="s">
        <v>23</v>
      </c>
      <c r="E11" s="4" t="s">
        <v>22</v>
      </c>
      <c r="F11" s="4" t="s">
        <v>22</v>
      </c>
      <c r="G11" s="4" t="s">
        <v>23</v>
      </c>
      <c r="H11" s="4" t="s">
        <v>22</v>
      </c>
      <c r="I11" s="4" t="s">
        <v>22</v>
      </c>
      <c r="J11" s="4" t="s">
        <v>23</v>
      </c>
      <c r="K11" s="4" t="s">
        <v>22</v>
      </c>
      <c r="L11" s="4" t="s">
        <v>22</v>
      </c>
      <c r="M11" s="4" t="s">
        <v>23</v>
      </c>
      <c r="N11" s="4" t="s">
        <v>22</v>
      </c>
      <c r="O11" s="4" t="s">
        <v>22</v>
      </c>
      <c r="P11" s="4" t="s">
        <v>23</v>
      </c>
    </row>
    <row r="12" spans="1:16" x14ac:dyDescent="0.2">
      <c r="A12" t="s">
        <v>38</v>
      </c>
      <c r="B12" s="4" t="s">
        <v>22</v>
      </c>
      <c r="C12" s="4" t="s">
        <v>22</v>
      </c>
      <c r="D12" s="4" t="s">
        <v>23</v>
      </c>
      <c r="E12" s="4" t="s">
        <v>25</v>
      </c>
      <c r="F12" s="4" t="s">
        <v>25</v>
      </c>
      <c r="G12" s="4" t="s">
        <v>25</v>
      </c>
      <c r="H12" s="4" t="s">
        <v>22</v>
      </c>
      <c r="I12" s="4" t="s">
        <v>22</v>
      </c>
      <c r="J12" s="4" t="s">
        <v>23</v>
      </c>
      <c r="K12" s="4" t="s">
        <v>27</v>
      </c>
      <c r="L12" s="4" t="s">
        <v>28</v>
      </c>
      <c r="M12" s="4" t="s">
        <v>27</v>
      </c>
      <c r="N12" s="4" t="s">
        <v>25</v>
      </c>
      <c r="O12" s="4" t="s">
        <v>25</v>
      </c>
      <c r="P12" s="4" t="s">
        <v>25</v>
      </c>
    </row>
    <row r="13" spans="1:16" x14ac:dyDescent="0.2">
      <c r="A13" t="s">
        <v>43</v>
      </c>
      <c r="B13" s="4" t="s">
        <v>22</v>
      </c>
      <c r="C13" s="4" t="s">
        <v>22</v>
      </c>
      <c r="D13" s="4" t="s">
        <v>23</v>
      </c>
      <c r="E13" s="4" t="s">
        <v>22</v>
      </c>
      <c r="F13" s="4" t="s">
        <v>22</v>
      </c>
      <c r="G13" s="4" t="s">
        <v>23</v>
      </c>
      <c r="H13" s="4" t="s">
        <v>22</v>
      </c>
      <c r="I13" s="4" t="s">
        <v>22</v>
      </c>
      <c r="J13" s="4" t="s">
        <v>23</v>
      </c>
      <c r="K13" s="4" t="s">
        <v>22</v>
      </c>
      <c r="L13" s="4" t="s">
        <v>22</v>
      </c>
      <c r="M13" s="4" t="s">
        <v>23</v>
      </c>
      <c r="N13" s="4" t="s">
        <v>22</v>
      </c>
      <c r="O13" s="4" t="s">
        <v>22</v>
      </c>
      <c r="P13" s="4" t="s">
        <v>23</v>
      </c>
    </row>
    <row r="14" spans="1:16" x14ac:dyDescent="0.2">
      <c r="A14" t="s">
        <v>44</v>
      </c>
      <c r="B14" s="4" t="s">
        <v>50</v>
      </c>
      <c r="C14" s="4" t="s">
        <v>205</v>
      </c>
      <c r="D14" s="4" t="s">
        <v>70</v>
      </c>
      <c r="E14" s="4" t="s">
        <v>29</v>
      </c>
      <c r="F14" s="4" t="s">
        <v>42</v>
      </c>
      <c r="G14" s="4" t="s">
        <v>27</v>
      </c>
      <c r="H14" s="4" t="s">
        <v>29</v>
      </c>
      <c r="I14" s="4" t="s">
        <v>28</v>
      </c>
      <c r="J14" s="4" t="s">
        <v>29</v>
      </c>
      <c r="K14" s="4" t="s">
        <v>47</v>
      </c>
      <c r="L14" s="4" t="s">
        <v>28</v>
      </c>
      <c r="M14" s="4" t="s">
        <v>47</v>
      </c>
      <c r="N14" s="4" t="s">
        <v>40</v>
      </c>
      <c r="O14" s="4" t="s">
        <v>28</v>
      </c>
      <c r="P14" s="4" t="s">
        <v>40</v>
      </c>
    </row>
    <row r="15" spans="1:16" x14ac:dyDescent="0.2">
      <c r="A15" t="s">
        <v>51</v>
      </c>
      <c r="B15" s="4" t="s">
        <v>27</v>
      </c>
      <c r="C15" s="4" t="s">
        <v>214</v>
      </c>
      <c r="D15" s="4" t="s">
        <v>27</v>
      </c>
      <c r="E15" s="4" t="s">
        <v>23</v>
      </c>
      <c r="F15" s="4" t="s">
        <v>33</v>
      </c>
      <c r="G15" s="4" t="s">
        <v>25</v>
      </c>
      <c r="H15" s="4" t="s">
        <v>40</v>
      </c>
      <c r="I15" s="4" t="s">
        <v>28</v>
      </c>
      <c r="J15" s="4" t="s">
        <v>40</v>
      </c>
      <c r="K15" s="4" t="s">
        <v>25</v>
      </c>
      <c r="L15" s="4" t="s">
        <v>25</v>
      </c>
      <c r="M15" s="4" t="s">
        <v>25</v>
      </c>
      <c r="N15" s="4" t="s">
        <v>27</v>
      </c>
      <c r="O15" s="4" t="s">
        <v>28</v>
      </c>
      <c r="P15" s="4" t="s">
        <v>27</v>
      </c>
    </row>
    <row r="16" spans="1:16" x14ac:dyDescent="0.2">
      <c r="A16" t="s">
        <v>52</v>
      </c>
      <c r="B16" s="4" t="s">
        <v>27</v>
      </c>
      <c r="C16" s="4" t="s">
        <v>28</v>
      </c>
      <c r="D16" s="4" t="s">
        <v>27</v>
      </c>
      <c r="E16" s="4" t="s">
        <v>27</v>
      </c>
      <c r="F16" s="4" t="s">
        <v>119</v>
      </c>
      <c r="G16" s="4" t="s">
        <v>47</v>
      </c>
      <c r="H16" s="4" t="s">
        <v>29</v>
      </c>
      <c r="I16" s="4" t="s">
        <v>28</v>
      </c>
      <c r="J16" s="4" t="s">
        <v>29</v>
      </c>
      <c r="K16" s="4" t="s">
        <v>27</v>
      </c>
      <c r="L16" s="4" t="s">
        <v>28</v>
      </c>
      <c r="M16" s="4" t="s">
        <v>27</v>
      </c>
      <c r="N16" s="4" t="s">
        <v>27</v>
      </c>
      <c r="O16" s="4" t="s">
        <v>28</v>
      </c>
      <c r="P16" s="4" t="s">
        <v>27</v>
      </c>
    </row>
    <row r="17" spans="1:16" x14ac:dyDescent="0.2">
      <c r="A17" t="s">
        <v>53</v>
      </c>
      <c r="B17" s="4" t="s">
        <v>40</v>
      </c>
      <c r="C17" s="4" t="s">
        <v>28</v>
      </c>
      <c r="D17" s="4" t="s">
        <v>40</v>
      </c>
      <c r="E17" s="4" t="s">
        <v>22</v>
      </c>
      <c r="F17" s="4" t="s">
        <v>22</v>
      </c>
      <c r="G17" s="4" t="s">
        <v>23</v>
      </c>
      <c r="H17" s="4" t="s">
        <v>25</v>
      </c>
      <c r="I17" s="4" t="s">
        <v>25</v>
      </c>
      <c r="J17" s="4" t="s">
        <v>25</v>
      </c>
      <c r="K17" s="4" t="s">
        <v>25</v>
      </c>
      <c r="L17" s="4" t="s">
        <v>25</v>
      </c>
      <c r="M17" s="4" t="s">
        <v>25</v>
      </c>
      <c r="N17" s="4" t="s">
        <v>27</v>
      </c>
      <c r="O17" s="4" t="s">
        <v>108</v>
      </c>
      <c r="P17" s="4" t="s">
        <v>27</v>
      </c>
    </row>
    <row r="18" spans="1:16" x14ac:dyDescent="0.2">
      <c r="A18" t="s">
        <v>54</v>
      </c>
      <c r="B18" s="4" t="s">
        <v>22</v>
      </c>
      <c r="C18" s="4" t="s">
        <v>22</v>
      </c>
      <c r="D18" s="4" t="s">
        <v>23</v>
      </c>
      <c r="E18" s="4" t="s">
        <v>25</v>
      </c>
      <c r="F18" s="4" t="s">
        <v>25</v>
      </c>
      <c r="G18" s="4" t="s">
        <v>25</v>
      </c>
      <c r="H18" s="4" t="s">
        <v>22</v>
      </c>
      <c r="I18" s="4" t="s">
        <v>22</v>
      </c>
      <c r="J18" s="4" t="s">
        <v>23</v>
      </c>
      <c r="K18" s="4" t="s">
        <v>22</v>
      </c>
      <c r="L18" s="4" t="s">
        <v>22</v>
      </c>
      <c r="M18" s="4" t="s">
        <v>23</v>
      </c>
      <c r="N18" s="4" t="s">
        <v>29</v>
      </c>
      <c r="O18" s="4" t="s">
        <v>90</v>
      </c>
      <c r="P18" s="4" t="s">
        <v>29</v>
      </c>
    </row>
    <row r="19" spans="1:16" x14ac:dyDescent="0.2">
      <c r="A19" t="s">
        <v>55</v>
      </c>
      <c r="B19" s="4" t="s">
        <v>22</v>
      </c>
      <c r="C19" s="4" t="s">
        <v>22</v>
      </c>
      <c r="D19" s="4" t="s">
        <v>23</v>
      </c>
      <c r="E19" s="4" t="s">
        <v>25</v>
      </c>
      <c r="F19" s="4" t="s">
        <v>25</v>
      </c>
      <c r="G19" s="4" t="s">
        <v>25</v>
      </c>
      <c r="H19" s="4" t="s">
        <v>40</v>
      </c>
      <c r="I19" s="4" t="s">
        <v>28</v>
      </c>
      <c r="J19" s="4" t="s">
        <v>40</v>
      </c>
      <c r="K19" s="4" t="s">
        <v>40</v>
      </c>
      <c r="L19" s="4" t="s">
        <v>28</v>
      </c>
      <c r="M19" s="4" t="s">
        <v>40</v>
      </c>
      <c r="N19" s="4" t="s">
        <v>27</v>
      </c>
      <c r="O19" s="4" t="s">
        <v>120</v>
      </c>
      <c r="P19" s="4" t="s">
        <v>27</v>
      </c>
    </row>
    <row r="20" spans="1:16" x14ac:dyDescent="0.2">
      <c r="A20" t="s">
        <v>56</v>
      </c>
      <c r="B20" s="4" t="s">
        <v>25</v>
      </c>
      <c r="C20" s="4" t="s">
        <v>25</v>
      </c>
      <c r="D20" s="4" t="s">
        <v>25</v>
      </c>
      <c r="E20" s="4" t="s">
        <v>25</v>
      </c>
      <c r="F20" s="4" t="s">
        <v>25</v>
      </c>
      <c r="G20" s="4" t="s">
        <v>25</v>
      </c>
      <c r="H20" s="4" t="s">
        <v>25</v>
      </c>
      <c r="I20" s="4" t="s">
        <v>25</v>
      </c>
      <c r="J20" s="4" t="s">
        <v>25</v>
      </c>
      <c r="K20" s="4" t="s">
        <v>25</v>
      </c>
      <c r="L20" s="4" t="s">
        <v>25</v>
      </c>
      <c r="M20" s="4" t="s">
        <v>25</v>
      </c>
      <c r="N20" s="4" t="s">
        <v>40</v>
      </c>
      <c r="O20" s="4" t="s">
        <v>28</v>
      </c>
      <c r="P20" s="4" t="s">
        <v>40</v>
      </c>
    </row>
    <row r="21" spans="1:16" x14ac:dyDescent="0.2">
      <c r="A21" s="6" t="s">
        <v>57</v>
      </c>
      <c r="B21" s="5" t="s">
        <v>204</v>
      </c>
      <c r="C21" s="5" t="s">
        <v>66</v>
      </c>
      <c r="D21" s="5" t="s">
        <v>215</v>
      </c>
      <c r="E21" s="5" t="s">
        <v>95</v>
      </c>
      <c r="F21" s="5" t="s">
        <v>216</v>
      </c>
      <c r="G21" s="5" t="s">
        <v>60</v>
      </c>
      <c r="H21" s="5" t="s">
        <v>63</v>
      </c>
      <c r="I21" s="5" t="s">
        <v>217</v>
      </c>
      <c r="J21" s="5" t="s">
        <v>63</v>
      </c>
      <c r="K21" s="5" t="s">
        <v>87</v>
      </c>
      <c r="L21" s="5" t="s">
        <v>218</v>
      </c>
      <c r="M21" s="5" t="s">
        <v>199</v>
      </c>
      <c r="N21" s="5" t="s">
        <v>89</v>
      </c>
      <c r="O21" s="5" t="s">
        <v>212</v>
      </c>
      <c r="P21" s="5" t="s">
        <v>194</v>
      </c>
    </row>
  </sheetData>
  <pageMargins left="0.7" right="0.7" top="0.75" bottom="0.75" header="0.3" footer="0.3"/>
  <pageSetup paperSize="9" orientation="portrait" horizontalDpi="300" verticalDpi="300"/>
  <ignoredErrors>
    <ignoredError sqref="B4:P21" numberStoredAsText="1"/>
  </ignoredErrors>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21"/>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292</v>
      </c>
    </row>
    <row r="2" spans="1:16" x14ac:dyDescent="0.2">
      <c r="A2" t="s">
        <v>264</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22</v>
      </c>
      <c r="C4" s="4" t="s">
        <v>22</v>
      </c>
      <c r="D4" s="4" t="s">
        <v>23</v>
      </c>
      <c r="E4" s="4" t="s">
        <v>22</v>
      </c>
      <c r="F4" s="4" t="s">
        <v>22</v>
      </c>
      <c r="G4" s="4" t="s">
        <v>23</v>
      </c>
      <c r="H4" s="4" t="s">
        <v>22</v>
      </c>
      <c r="I4" s="4" t="s">
        <v>22</v>
      </c>
      <c r="J4" s="4" t="s">
        <v>23</v>
      </c>
      <c r="K4" s="4" t="s">
        <v>22</v>
      </c>
      <c r="L4" s="4" t="s">
        <v>22</v>
      </c>
      <c r="M4" s="4" t="s">
        <v>23</v>
      </c>
      <c r="N4" s="4" t="s">
        <v>22</v>
      </c>
      <c r="O4" s="4" t="s">
        <v>22</v>
      </c>
      <c r="P4" s="4" t="s">
        <v>23</v>
      </c>
    </row>
    <row r="5" spans="1:16" x14ac:dyDescent="0.2">
      <c r="A5" t="s">
        <v>24</v>
      </c>
      <c r="B5" s="4" t="s">
        <v>22</v>
      </c>
      <c r="C5" s="4" t="s">
        <v>22</v>
      </c>
      <c r="D5" s="4" t="s">
        <v>23</v>
      </c>
      <c r="E5" s="4" t="s">
        <v>22</v>
      </c>
      <c r="F5" s="4" t="s">
        <v>22</v>
      </c>
      <c r="G5" s="4" t="s">
        <v>23</v>
      </c>
      <c r="H5" s="4" t="s">
        <v>22</v>
      </c>
      <c r="I5" s="4" t="s">
        <v>22</v>
      </c>
      <c r="J5" s="4" t="s">
        <v>23</v>
      </c>
      <c r="K5" s="4" t="s">
        <v>22</v>
      </c>
      <c r="L5" s="4" t="s">
        <v>22</v>
      </c>
      <c r="M5" s="4" t="s">
        <v>23</v>
      </c>
      <c r="N5" s="4" t="s">
        <v>22</v>
      </c>
      <c r="O5" s="4" t="s">
        <v>22</v>
      </c>
      <c r="P5" s="4" t="s">
        <v>23</v>
      </c>
    </row>
    <row r="6" spans="1:16" x14ac:dyDescent="0.2">
      <c r="A6" t="s">
        <v>26</v>
      </c>
      <c r="B6" s="4" t="s">
        <v>25</v>
      </c>
      <c r="C6" s="4" t="s">
        <v>25</v>
      </c>
      <c r="D6" s="4" t="s">
        <v>25</v>
      </c>
      <c r="E6" s="4" t="s">
        <v>25</v>
      </c>
      <c r="F6" s="4" t="s">
        <v>25</v>
      </c>
      <c r="G6" s="4" t="s">
        <v>25</v>
      </c>
      <c r="H6" s="4" t="s">
        <v>22</v>
      </c>
      <c r="I6" s="4" t="s">
        <v>22</v>
      </c>
      <c r="J6" s="4" t="s">
        <v>23</v>
      </c>
      <c r="K6" s="4" t="s">
        <v>25</v>
      </c>
      <c r="L6" s="4" t="s">
        <v>25</v>
      </c>
      <c r="M6" s="4" t="s">
        <v>25</v>
      </c>
      <c r="N6" s="4" t="s">
        <v>22</v>
      </c>
      <c r="O6" s="4" t="s">
        <v>22</v>
      </c>
      <c r="P6" s="4" t="s">
        <v>23</v>
      </c>
    </row>
    <row r="7" spans="1:16" x14ac:dyDescent="0.2">
      <c r="A7" t="s">
        <v>32</v>
      </c>
      <c r="B7" s="4" t="s">
        <v>22</v>
      </c>
      <c r="C7" s="4" t="s">
        <v>22</v>
      </c>
      <c r="D7" s="4" t="s">
        <v>23</v>
      </c>
      <c r="E7" s="4" t="s">
        <v>22</v>
      </c>
      <c r="F7" s="4" t="s">
        <v>22</v>
      </c>
      <c r="G7" s="4" t="s">
        <v>23</v>
      </c>
      <c r="H7" s="4" t="s">
        <v>22</v>
      </c>
      <c r="I7" s="4" t="s">
        <v>22</v>
      </c>
      <c r="J7" s="4" t="s">
        <v>23</v>
      </c>
      <c r="K7" s="4" t="s">
        <v>22</v>
      </c>
      <c r="L7" s="4" t="s">
        <v>22</v>
      </c>
      <c r="M7" s="4" t="s">
        <v>23</v>
      </c>
      <c r="N7" s="4" t="s">
        <v>22</v>
      </c>
      <c r="O7" s="4" t="s">
        <v>22</v>
      </c>
      <c r="P7" s="4" t="s">
        <v>23</v>
      </c>
    </row>
    <row r="8" spans="1:16" x14ac:dyDescent="0.2">
      <c r="A8" t="s">
        <v>34</v>
      </c>
      <c r="B8" s="4" t="s">
        <v>22</v>
      </c>
      <c r="C8" s="4" t="s">
        <v>22</v>
      </c>
      <c r="D8" s="4" t="s">
        <v>23</v>
      </c>
      <c r="E8" s="4" t="s">
        <v>22</v>
      </c>
      <c r="F8" s="4" t="s">
        <v>22</v>
      </c>
      <c r="G8" s="4" t="s">
        <v>23</v>
      </c>
      <c r="H8" s="4" t="s">
        <v>22</v>
      </c>
      <c r="I8" s="4" t="s">
        <v>22</v>
      </c>
      <c r="J8" s="4" t="s">
        <v>23</v>
      </c>
      <c r="K8" s="4" t="s">
        <v>22</v>
      </c>
      <c r="L8" s="4" t="s">
        <v>22</v>
      </c>
      <c r="M8" s="4" t="s">
        <v>23</v>
      </c>
      <c r="N8" s="4" t="s">
        <v>22</v>
      </c>
      <c r="O8" s="4" t="s">
        <v>22</v>
      </c>
      <c r="P8" s="4" t="s">
        <v>23</v>
      </c>
    </row>
    <row r="9" spans="1:16" x14ac:dyDescent="0.2">
      <c r="A9" t="s">
        <v>35</v>
      </c>
      <c r="B9" s="4" t="s">
        <v>22</v>
      </c>
      <c r="C9" s="4" t="s">
        <v>22</v>
      </c>
      <c r="D9" s="4" t="s">
        <v>23</v>
      </c>
      <c r="E9" s="4" t="s">
        <v>22</v>
      </c>
      <c r="F9" s="4" t="s">
        <v>22</v>
      </c>
      <c r="G9" s="4" t="s">
        <v>23</v>
      </c>
      <c r="H9" s="4" t="s">
        <v>22</v>
      </c>
      <c r="I9" s="4" t="s">
        <v>22</v>
      </c>
      <c r="J9" s="4" t="s">
        <v>23</v>
      </c>
      <c r="K9" s="4" t="s">
        <v>22</v>
      </c>
      <c r="L9" s="4" t="s">
        <v>22</v>
      </c>
      <c r="M9" s="4" t="s">
        <v>23</v>
      </c>
      <c r="N9" s="4" t="s">
        <v>22</v>
      </c>
      <c r="O9" s="4" t="s">
        <v>22</v>
      </c>
      <c r="P9" s="4" t="s">
        <v>23</v>
      </c>
    </row>
    <row r="10" spans="1:16" x14ac:dyDescent="0.2">
      <c r="A10" t="s">
        <v>36</v>
      </c>
      <c r="B10" s="4" t="s">
        <v>22</v>
      </c>
      <c r="C10" s="4" t="s">
        <v>22</v>
      </c>
      <c r="D10" s="4" t="s">
        <v>23</v>
      </c>
      <c r="E10" s="4" t="s">
        <v>22</v>
      </c>
      <c r="F10" s="4" t="s">
        <v>22</v>
      </c>
      <c r="G10" s="4" t="s">
        <v>23</v>
      </c>
      <c r="H10" s="4" t="s">
        <v>22</v>
      </c>
      <c r="I10" s="4" t="s">
        <v>22</v>
      </c>
      <c r="J10" s="4" t="s">
        <v>23</v>
      </c>
      <c r="K10" s="4" t="s">
        <v>22</v>
      </c>
      <c r="L10" s="4" t="s">
        <v>22</v>
      </c>
      <c r="M10" s="4" t="s">
        <v>23</v>
      </c>
      <c r="N10" s="4" t="s">
        <v>22</v>
      </c>
      <c r="O10" s="4" t="s">
        <v>22</v>
      </c>
      <c r="P10" s="4" t="s">
        <v>23</v>
      </c>
    </row>
    <row r="11" spans="1:16" x14ac:dyDescent="0.2">
      <c r="A11" t="s">
        <v>37</v>
      </c>
      <c r="B11" s="4" t="s">
        <v>22</v>
      </c>
      <c r="C11" s="4" t="s">
        <v>22</v>
      </c>
      <c r="D11" s="4" t="s">
        <v>23</v>
      </c>
      <c r="E11" s="4" t="s">
        <v>22</v>
      </c>
      <c r="F11" s="4" t="s">
        <v>22</v>
      </c>
      <c r="G11" s="4" t="s">
        <v>23</v>
      </c>
      <c r="H11" s="4" t="s">
        <v>22</v>
      </c>
      <c r="I11" s="4" t="s">
        <v>22</v>
      </c>
      <c r="J11" s="4" t="s">
        <v>23</v>
      </c>
      <c r="K11" s="4" t="s">
        <v>22</v>
      </c>
      <c r="L11" s="4" t="s">
        <v>22</v>
      </c>
      <c r="M11" s="4" t="s">
        <v>23</v>
      </c>
      <c r="N11" s="4" t="s">
        <v>22</v>
      </c>
      <c r="O11" s="4" t="s">
        <v>22</v>
      </c>
      <c r="P11" s="4" t="s">
        <v>23</v>
      </c>
    </row>
    <row r="12" spans="1:16" x14ac:dyDescent="0.2">
      <c r="A12" t="s">
        <v>38</v>
      </c>
      <c r="B12" s="4" t="s">
        <v>22</v>
      </c>
      <c r="C12" s="4" t="s">
        <v>22</v>
      </c>
      <c r="D12" s="4" t="s">
        <v>23</v>
      </c>
      <c r="E12" s="4" t="s">
        <v>25</v>
      </c>
      <c r="F12" s="4" t="s">
        <v>25</v>
      </c>
      <c r="G12" s="4" t="s">
        <v>25</v>
      </c>
      <c r="H12" s="4" t="s">
        <v>22</v>
      </c>
      <c r="I12" s="4" t="s">
        <v>22</v>
      </c>
      <c r="J12" s="4" t="s">
        <v>23</v>
      </c>
      <c r="K12" s="4" t="s">
        <v>22</v>
      </c>
      <c r="L12" s="4" t="s">
        <v>22</v>
      </c>
      <c r="M12" s="4" t="s">
        <v>23</v>
      </c>
      <c r="N12" s="4" t="s">
        <v>22</v>
      </c>
      <c r="O12" s="4" t="s">
        <v>22</v>
      </c>
      <c r="P12" s="4" t="s">
        <v>23</v>
      </c>
    </row>
    <row r="13" spans="1:16" x14ac:dyDescent="0.2">
      <c r="A13" t="s">
        <v>43</v>
      </c>
      <c r="B13" s="4" t="s">
        <v>22</v>
      </c>
      <c r="C13" s="4" t="s">
        <v>22</v>
      </c>
      <c r="D13" s="4" t="s">
        <v>23</v>
      </c>
      <c r="E13" s="4" t="s">
        <v>22</v>
      </c>
      <c r="F13" s="4" t="s">
        <v>22</v>
      </c>
      <c r="G13" s="4" t="s">
        <v>23</v>
      </c>
      <c r="H13" s="4" t="s">
        <v>22</v>
      </c>
      <c r="I13" s="4" t="s">
        <v>22</v>
      </c>
      <c r="J13" s="4" t="s">
        <v>23</v>
      </c>
      <c r="K13" s="4" t="s">
        <v>22</v>
      </c>
      <c r="L13" s="4" t="s">
        <v>22</v>
      </c>
      <c r="M13" s="4" t="s">
        <v>23</v>
      </c>
      <c r="N13" s="4" t="s">
        <v>22</v>
      </c>
      <c r="O13" s="4" t="s">
        <v>22</v>
      </c>
      <c r="P13" s="4" t="s">
        <v>23</v>
      </c>
    </row>
    <row r="14" spans="1:16" x14ac:dyDescent="0.2">
      <c r="A14" t="s">
        <v>44</v>
      </c>
      <c r="B14" s="4" t="s">
        <v>23</v>
      </c>
      <c r="C14" s="4" t="s">
        <v>33</v>
      </c>
      <c r="D14" s="4" t="s">
        <v>25</v>
      </c>
      <c r="E14" s="4" t="s">
        <v>40</v>
      </c>
      <c r="F14" s="4" t="s">
        <v>28</v>
      </c>
      <c r="G14" s="4" t="s">
        <v>40</v>
      </c>
      <c r="H14" s="4" t="s">
        <v>22</v>
      </c>
      <c r="I14" s="4" t="s">
        <v>22</v>
      </c>
      <c r="J14" s="4" t="s">
        <v>23</v>
      </c>
      <c r="K14" s="4" t="s">
        <v>25</v>
      </c>
      <c r="L14" s="4" t="s">
        <v>25</v>
      </c>
      <c r="M14" s="4" t="s">
        <v>25</v>
      </c>
      <c r="N14" s="4" t="s">
        <v>22</v>
      </c>
      <c r="O14" s="4" t="s">
        <v>22</v>
      </c>
      <c r="P14" s="4" t="s">
        <v>23</v>
      </c>
    </row>
    <row r="15" spans="1:16" x14ac:dyDescent="0.2">
      <c r="A15" t="s">
        <v>51</v>
      </c>
      <c r="B15" s="4" t="s">
        <v>22</v>
      </c>
      <c r="C15" s="4" t="s">
        <v>22</v>
      </c>
      <c r="D15" s="4" t="s">
        <v>23</v>
      </c>
      <c r="E15" s="4" t="s">
        <v>22</v>
      </c>
      <c r="F15" s="4" t="s">
        <v>22</v>
      </c>
      <c r="G15" s="4" t="s">
        <v>23</v>
      </c>
      <c r="H15" s="4" t="s">
        <v>22</v>
      </c>
      <c r="I15" s="4" t="s">
        <v>22</v>
      </c>
      <c r="J15" s="4" t="s">
        <v>23</v>
      </c>
      <c r="K15" s="4" t="s">
        <v>22</v>
      </c>
      <c r="L15" s="4" t="s">
        <v>22</v>
      </c>
      <c r="M15" s="4" t="s">
        <v>23</v>
      </c>
      <c r="N15" s="4" t="s">
        <v>22</v>
      </c>
      <c r="O15" s="4" t="s">
        <v>22</v>
      </c>
      <c r="P15" s="4" t="s">
        <v>23</v>
      </c>
    </row>
    <row r="16" spans="1:16" x14ac:dyDescent="0.2">
      <c r="A16" t="s">
        <v>52</v>
      </c>
      <c r="B16" s="4" t="s">
        <v>25</v>
      </c>
      <c r="C16" s="4" t="s">
        <v>25</v>
      </c>
      <c r="D16" s="4" t="s">
        <v>25</v>
      </c>
      <c r="E16" s="4" t="s">
        <v>22</v>
      </c>
      <c r="F16" s="4" t="s">
        <v>22</v>
      </c>
      <c r="G16" s="4" t="s">
        <v>23</v>
      </c>
      <c r="H16" s="4" t="s">
        <v>22</v>
      </c>
      <c r="I16" s="4" t="s">
        <v>22</v>
      </c>
      <c r="J16" s="4" t="s">
        <v>23</v>
      </c>
      <c r="K16" s="4" t="s">
        <v>25</v>
      </c>
      <c r="L16" s="4" t="s">
        <v>25</v>
      </c>
      <c r="M16" s="4" t="s">
        <v>25</v>
      </c>
      <c r="N16" s="4" t="s">
        <v>22</v>
      </c>
      <c r="O16" s="4" t="s">
        <v>22</v>
      </c>
      <c r="P16" s="4" t="s">
        <v>23</v>
      </c>
    </row>
    <row r="17" spans="1:16" x14ac:dyDescent="0.2">
      <c r="A17" t="s">
        <v>53</v>
      </c>
      <c r="B17" s="4" t="s">
        <v>22</v>
      </c>
      <c r="C17" s="4" t="s">
        <v>22</v>
      </c>
      <c r="D17" s="4" t="s">
        <v>23</v>
      </c>
      <c r="E17" s="4" t="s">
        <v>22</v>
      </c>
      <c r="F17" s="4" t="s">
        <v>22</v>
      </c>
      <c r="G17" s="4" t="s">
        <v>23</v>
      </c>
      <c r="H17" s="4" t="s">
        <v>22</v>
      </c>
      <c r="I17" s="4" t="s">
        <v>22</v>
      </c>
      <c r="J17" s="4" t="s">
        <v>23</v>
      </c>
      <c r="K17" s="4" t="s">
        <v>22</v>
      </c>
      <c r="L17" s="4" t="s">
        <v>22</v>
      </c>
      <c r="M17" s="4" t="s">
        <v>23</v>
      </c>
      <c r="N17" s="4" t="s">
        <v>22</v>
      </c>
      <c r="O17" s="4" t="s">
        <v>22</v>
      </c>
      <c r="P17" s="4" t="s">
        <v>23</v>
      </c>
    </row>
    <row r="18" spans="1:16" x14ac:dyDescent="0.2">
      <c r="A18" t="s">
        <v>54</v>
      </c>
      <c r="B18" s="4" t="s">
        <v>23</v>
      </c>
      <c r="C18" s="4" t="s">
        <v>33</v>
      </c>
      <c r="D18" s="4" t="s">
        <v>40</v>
      </c>
      <c r="E18" s="4" t="s">
        <v>22</v>
      </c>
      <c r="F18" s="4" t="s">
        <v>22</v>
      </c>
      <c r="G18" s="4" t="s">
        <v>23</v>
      </c>
      <c r="H18" s="4" t="s">
        <v>22</v>
      </c>
      <c r="I18" s="4" t="s">
        <v>22</v>
      </c>
      <c r="J18" s="4" t="s">
        <v>23</v>
      </c>
      <c r="K18" s="4" t="s">
        <v>22</v>
      </c>
      <c r="L18" s="4" t="s">
        <v>22</v>
      </c>
      <c r="M18" s="4" t="s">
        <v>23</v>
      </c>
      <c r="N18" s="4" t="s">
        <v>22</v>
      </c>
      <c r="O18" s="4" t="s">
        <v>22</v>
      </c>
      <c r="P18" s="4" t="s">
        <v>23</v>
      </c>
    </row>
    <row r="19" spans="1:16" x14ac:dyDescent="0.2">
      <c r="A19" t="s">
        <v>55</v>
      </c>
      <c r="B19" s="4" t="s">
        <v>22</v>
      </c>
      <c r="C19" s="4" t="s">
        <v>22</v>
      </c>
      <c r="D19" s="4" t="s">
        <v>23</v>
      </c>
      <c r="E19" s="4" t="s">
        <v>25</v>
      </c>
      <c r="F19" s="4" t="s">
        <v>25</v>
      </c>
      <c r="G19" s="4" t="s">
        <v>25</v>
      </c>
      <c r="H19" s="4" t="s">
        <v>22</v>
      </c>
      <c r="I19" s="4" t="s">
        <v>22</v>
      </c>
      <c r="J19" s="4" t="s">
        <v>23</v>
      </c>
      <c r="K19" s="4" t="s">
        <v>25</v>
      </c>
      <c r="L19" s="4" t="s">
        <v>25</v>
      </c>
      <c r="M19" s="4" t="s">
        <v>25</v>
      </c>
      <c r="N19" s="4" t="s">
        <v>22</v>
      </c>
      <c r="O19" s="4" t="s">
        <v>22</v>
      </c>
      <c r="P19" s="4" t="s">
        <v>23</v>
      </c>
    </row>
    <row r="20" spans="1:16" x14ac:dyDescent="0.2">
      <c r="A20" t="s">
        <v>56</v>
      </c>
      <c r="B20" s="4" t="s">
        <v>22</v>
      </c>
      <c r="C20" s="4" t="s">
        <v>22</v>
      </c>
      <c r="D20" s="4" t="s">
        <v>23</v>
      </c>
      <c r="E20" s="4" t="s">
        <v>22</v>
      </c>
      <c r="F20" s="4" t="s">
        <v>22</v>
      </c>
      <c r="G20" s="4" t="s">
        <v>23</v>
      </c>
      <c r="H20" s="4" t="s">
        <v>22</v>
      </c>
      <c r="I20" s="4" t="s">
        <v>22</v>
      </c>
      <c r="J20" s="4" t="s">
        <v>23</v>
      </c>
      <c r="K20" s="4" t="s">
        <v>22</v>
      </c>
      <c r="L20" s="4" t="s">
        <v>22</v>
      </c>
      <c r="M20" s="4" t="s">
        <v>23</v>
      </c>
      <c r="N20" s="4" t="s">
        <v>22</v>
      </c>
      <c r="O20" s="4" t="s">
        <v>22</v>
      </c>
      <c r="P20" s="4" t="s">
        <v>23</v>
      </c>
    </row>
    <row r="21" spans="1:16" x14ac:dyDescent="0.2">
      <c r="A21" s="6" t="s">
        <v>57</v>
      </c>
      <c r="B21" s="5" t="s">
        <v>25</v>
      </c>
      <c r="C21" s="5" t="s">
        <v>25</v>
      </c>
      <c r="D21" s="5" t="s">
        <v>27</v>
      </c>
      <c r="E21" s="5" t="s">
        <v>29</v>
      </c>
      <c r="F21" s="5" t="s">
        <v>28</v>
      </c>
      <c r="G21" s="5" t="s">
        <v>29</v>
      </c>
      <c r="H21" s="5" t="s">
        <v>22</v>
      </c>
      <c r="I21" s="5" t="s">
        <v>22</v>
      </c>
      <c r="J21" s="5" t="s">
        <v>23</v>
      </c>
      <c r="K21" s="5" t="s">
        <v>40</v>
      </c>
      <c r="L21" s="5" t="s">
        <v>28</v>
      </c>
      <c r="M21" s="5" t="s">
        <v>40</v>
      </c>
      <c r="N21" s="5" t="s">
        <v>22</v>
      </c>
      <c r="O21" s="5" t="s">
        <v>22</v>
      </c>
      <c r="P21" s="5" t="s">
        <v>23</v>
      </c>
    </row>
  </sheetData>
  <pageMargins left="0.7" right="0.7" top="0.75" bottom="0.75" header="0.3" footer="0.3"/>
  <pageSetup paperSize="9" orientation="portrait" horizontalDpi="300" verticalDpi="300"/>
  <ignoredErrors>
    <ignoredError sqref="B4:P21" numberStoredAsText="1"/>
  </ignoredErrors>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P21"/>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293</v>
      </c>
    </row>
    <row r="2" spans="1:16" x14ac:dyDescent="0.2">
      <c r="A2" t="s">
        <v>264</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22</v>
      </c>
      <c r="C4" s="4" t="s">
        <v>22</v>
      </c>
      <c r="D4" s="4" t="s">
        <v>23</v>
      </c>
      <c r="E4" s="4" t="s">
        <v>22</v>
      </c>
      <c r="F4" s="4" t="s">
        <v>22</v>
      </c>
      <c r="G4" s="4" t="s">
        <v>23</v>
      </c>
      <c r="H4" s="4" t="s">
        <v>23</v>
      </c>
      <c r="I4" s="4" t="s">
        <v>33</v>
      </c>
      <c r="J4" s="4" t="s">
        <v>25</v>
      </c>
      <c r="K4" s="4" t="s">
        <v>25</v>
      </c>
      <c r="L4" s="4" t="s">
        <v>25</v>
      </c>
      <c r="M4" s="4" t="s">
        <v>25</v>
      </c>
      <c r="N4" s="4" t="s">
        <v>29</v>
      </c>
      <c r="O4" s="4" t="s">
        <v>28</v>
      </c>
      <c r="P4" s="4" t="s">
        <v>29</v>
      </c>
    </row>
    <row r="5" spans="1:16" x14ac:dyDescent="0.2">
      <c r="A5" t="s">
        <v>24</v>
      </c>
      <c r="B5" s="4" t="s">
        <v>25</v>
      </c>
      <c r="C5" s="4" t="s">
        <v>25</v>
      </c>
      <c r="D5" s="4" t="s">
        <v>25</v>
      </c>
      <c r="E5" s="4" t="s">
        <v>22</v>
      </c>
      <c r="F5" s="4" t="s">
        <v>22</v>
      </c>
      <c r="G5" s="4" t="s">
        <v>23</v>
      </c>
      <c r="H5" s="4" t="s">
        <v>25</v>
      </c>
      <c r="I5" s="4" t="s">
        <v>25</v>
      </c>
      <c r="J5" s="4" t="s">
        <v>25</v>
      </c>
      <c r="K5" s="4" t="s">
        <v>22</v>
      </c>
      <c r="L5" s="4" t="s">
        <v>22</v>
      </c>
      <c r="M5" s="4" t="s">
        <v>23</v>
      </c>
      <c r="N5" s="4" t="s">
        <v>23</v>
      </c>
      <c r="O5" s="4" t="s">
        <v>33</v>
      </c>
      <c r="P5" s="4" t="s">
        <v>25</v>
      </c>
    </row>
    <row r="6" spans="1:16" x14ac:dyDescent="0.2">
      <c r="A6" t="s">
        <v>26</v>
      </c>
      <c r="B6" s="4" t="s">
        <v>29</v>
      </c>
      <c r="C6" s="4" t="s">
        <v>39</v>
      </c>
      <c r="D6" s="4" t="s">
        <v>27</v>
      </c>
      <c r="E6" s="4" t="s">
        <v>29</v>
      </c>
      <c r="F6" s="4" t="s">
        <v>208</v>
      </c>
      <c r="G6" s="4" t="s">
        <v>27</v>
      </c>
      <c r="H6" s="4" t="s">
        <v>29</v>
      </c>
      <c r="I6" s="4" t="s">
        <v>31</v>
      </c>
      <c r="J6" s="4" t="s">
        <v>29</v>
      </c>
      <c r="K6" s="4" t="s">
        <v>40</v>
      </c>
      <c r="L6" s="4" t="s">
        <v>28</v>
      </c>
      <c r="M6" s="4" t="s">
        <v>40</v>
      </c>
      <c r="N6" s="4" t="s">
        <v>29</v>
      </c>
      <c r="O6" s="4" t="s">
        <v>28</v>
      </c>
      <c r="P6" s="4" t="s">
        <v>29</v>
      </c>
    </row>
    <row r="7" spans="1:16" x14ac:dyDescent="0.2">
      <c r="A7" t="s">
        <v>32</v>
      </c>
      <c r="B7" s="4" t="s">
        <v>25</v>
      </c>
      <c r="C7" s="4" t="s">
        <v>25</v>
      </c>
      <c r="D7" s="4" t="s">
        <v>25</v>
      </c>
      <c r="E7" s="4" t="s">
        <v>40</v>
      </c>
      <c r="F7" s="4" t="s">
        <v>28</v>
      </c>
      <c r="G7" s="4" t="s">
        <v>40</v>
      </c>
      <c r="H7" s="4" t="s">
        <v>25</v>
      </c>
      <c r="I7" s="4" t="s">
        <v>25</v>
      </c>
      <c r="J7" s="4" t="s">
        <v>40</v>
      </c>
      <c r="K7" s="4" t="s">
        <v>25</v>
      </c>
      <c r="L7" s="4" t="s">
        <v>25</v>
      </c>
      <c r="M7" s="4" t="s">
        <v>25</v>
      </c>
      <c r="N7" s="4" t="s">
        <v>22</v>
      </c>
      <c r="O7" s="4" t="s">
        <v>22</v>
      </c>
      <c r="P7" s="4" t="s">
        <v>23</v>
      </c>
    </row>
    <row r="8" spans="1:16" x14ac:dyDescent="0.2">
      <c r="A8" t="s">
        <v>34</v>
      </c>
      <c r="B8" s="4" t="s">
        <v>25</v>
      </c>
      <c r="C8" s="4" t="s">
        <v>25</v>
      </c>
      <c r="D8" s="4" t="s">
        <v>25</v>
      </c>
      <c r="E8" s="4" t="s">
        <v>22</v>
      </c>
      <c r="F8" s="4" t="s">
        <v>22</v>
      </c>
      <c r="G8" s="4" t="s">
        <v>23</v>
      </c>
      <c r="H8" s="4" t="s">
        <v>22</v>
      </c>
      <c r="I8" s="4" t="s">
        <v>22</v>
      </c>
      <c r="J8" s="4" t="s">
        <v>23</v>
      </c>
      <c r="K8" s="4" t="s">
        <v>22</v>
      </c>
      <c r="L8" s="4" t="s">
        <v>22</v>
      </c>
      <c r="M8" s="4" t="s">
        <v>23</v>
      </c>
      <c r="N8" s="4" t="s">
        <v>22</v>
      </c>
      <c r="O8" s="4" t="s">
        <v>22</v>
      </c>
      <c r="P8" s="4" t="s">
        <v>23</v>
      </c>
    </row>
    <row r="9" spans="1:16" x14ac:dyDescent="0.2">
      <c r="A9" t="s">
        <v>35</v>
      </c>
      <c r="B9" s="4" t="s">
        <v>22</v>
      </c>
      <c r="C9" s="4" t="s">
        <v>22</v>
      </c>
      <c r="D9" s="4" t="s">
        <v>23</v>
      </c>
      <c r="E9" s="4" t="s">
        <v>22</v>
      </c>
      <c r="F9" s="4" t="s">
        <v>22</v>
      </c>
      <c r="G9" s="4" t="s">
        <v>23</v>
      </c>
      <c r="H9" s="4" t="s">
        <v>22</v>
      </c>
      <c r="I9" s="4" t="s">
        <v>22</v>
      </c>
      <c r="J9" s="4" t="s">
        <v>23</v>
      </c>
      <c r="K9" s="4" t="s">
        <v>22</v>
      </c>
      <c r="L9" s="4" t="s">
        <v>22</v>
      </c>
      <c r="M9" s="4" t="s">
        <v>23</v>
      </c>
      <c r="N9" s="4" t="s">
        <v>22</v>
      </c>
      <c r="O9" s="4" t="s">
        <v>22</v>
      </c>
      <c r="P9" s="4" t="s">
        <v>23</v>
      </c>
    </row>
    <row r="10" spans="1:16" x14ac:dyDescent="0.2">
      <c r="A10" t="s">
        <v>36</v>
      </c>
      <c r="B10" s="4" t="s">
        <v>22</v>
      </c>
      <c r="C10" s="4" t="s">
        <v>22</v>
      </c>
      <c r="D10" s="4" t="s">
        <v>23</v>
      </c>
      <c r="E10" s="4" t="s">
        <v>22</v>
      </c>
      <c r="F10" s="4" t="s">
        <v>22</v>
      </c>
      <c r="G10" s="4" t="s">
        <v>23</v>
      </c>
      <c r="H10" s="4" t="s">
        <v>22</v>
      </c>
      <c r="I10" s="4" t="s">
        <v>22</v>
      </c>
      <c r="J10" s="4" t="s">
        <v>23</v>
      </c>
      <c r="K10" s="4" t="s">
        <v>22</v>
      </c>
      <c r="L10" s="4" t="s">
        <v>22</v>
      </c>
      <c r="M10" s="4" t="s">
        <v>23</v>
      </c>
      <c r="N10" s="4" t="s">
        <v>22</v>
      </c>
      <c r="O10" s="4" t="s">
        <v>22</v>
      </c>
      <c r="P10" s="4" t="s">
        <v>23</v>
      </c>
    </row>
    <row r="11" spans="1:16" x14ac:dyDescent="0.2">
      <c r="A11" t="s">
        <v>37</v>
      </c>
      <c r="B11" s="4" t="s">
        <v>22</v>
      </c>
      <c r="C11" s="4" t="s">
        <v>22</v>
      </c>
      <c r="D11" s="4" t="s">
        <v>23</v>
      </c>
      <c r="E11" s="4" t="s">
        <v>22</v>
      </c>
      <c r="F11" s="4" t="s">
        <v>22</v>
      </c>
      <c r="G11" s="4" t="s">
        <v>23</v>
      </c>
      <c r="H11" s="4" t="s">
        <v>22</v>
      </c>
      <c r="I11" s="4" t="s">
        <v>22</v>
      </c>
      <c r="J11" s="4" t="s">
        <v>23</v>
      </c>
      <c r="K11" s="4" t="s">
        <v>22</v>
      </c>
      <c r="L11" s="4" t="s">
        <v>22</v>
      </c>
      <c r="M11" s="4" t="s">
        <v>23</v>
      </c>
      <c r="N11" s="4" t="s">
        <v>22</v>
      </c>
      <c r="O11" s="4" t="s">
        <v>22</v>
      </c>
      <c r="P11" s="4" t="s">
        <v>23</v>
      </c>
    </row>
    <row r="12" spans="1:16" x14ac:dyDescent="0.2">
      <c r="A12" t="s">
        <v>38</v>
      </c>
      <c r="B12" s="4" t="s">
        <v>25</v>
      </c>
      <c r="C12" s="4" t="s">
        <v>25</v>
      </c>
      <c r="D12" s="4" t="s">
        <v>25</v>
      </c>
      <c r="E12" s="4" t="s">
        <v>25</v>
      </c>
      <c r="F12" s="4" t="s">
        <v>25</v>
      </c>
      <c r="G12" s="4" t="s">
        <v>25</v>
      </c>
      <c r="H12" s="4" t="s">
        <v>22</v>
      </c>
      <c r="I12" s="4" t="s">
        <v>22</v>
      </c>
      <c r="J12" s="4" t="s">
        <v>23</v>
      </c>
      <c r="K12" s="4" t="s">
        <v>25</v>
      </c>
      <c r="L12" s="4" t="s">
        <v>25</v>
      </c>
      <c r="M12" s="4" t="s">
        <v>40</v>
      </c>
      <c r="N12" s="4" t="s">
        <v>25</v>
      </c>
      <c r="O12" s="4" t="s">
        <v>25</v>
      </c>
      <c r="P12" s="4" t="s">
        <v>29</v>
      </c>
    </row>
    <row r="13" spans="1:16" x14ac:dyDescent="0.2">
      <c r="A13" t="s">
        <v>43</v>
      </c>
      <c r="B13" s="4" t="s">
        <v>22</v>
      </c>
      <c r="C13" s="4" t="s">
        <v>22</v>
      </c>
      <c r="D13" s="4" t="s">
        <v>23</v>
      </c>
      <c r="E13" s="4" t="s">
        <v>22</v>
      </c>
      <c r="F13" s="4" t="s">
        <v>22</v>
      </c>
      <c r="G13" s="4" t="s">
        <v>23</v>
      </c>
      <c r="H13" s="4" t="s">
        <v>22</v>
      </c>
      <c r="I13" s="4" t="s">
        <v>22</v>
      </c>
      <c r="J13" s="4" t="s">
        <v>23</v>
      </c>
      <c r="K13" s="4" t="s">
        <v>22</v>
      </c>
      <c r="L13" s="4" t="s">
        <v>22</v>
      </c>
      <c r="M13" s="4" t="s">
        <v>23</v>
      </c>
      <c r="N13" s="4" t="s">
        <v>22</v>
      </c>
      <c r="O13" s="4" t="s">
        <v>22</v>
      </c>
      <c r="P13" s="4" t="s">
        <v>23</v>
      </c>
    </row>
    <row r="14" spans="1:16" x14ac:dyDescent="0.2">
      <c r="A14" t="s">
        <v>44</v>
      </c>
      <c r="B14" s="4" t="s">
        <v>50</v>
      </c>
      <c r="C14" s="4" t="s">
        <v>31</v>
      </c>
      <c r="D14" s="4" t="s">
        <v>50</v>
      </c>
      <c r="E14" s="4" t="s">
        <v>27</v>
      </c>
      <c r="F14" s="4" t="s">
        <v>219</v>
      </c>
      <c r="G14" s="4" t="s">
        <v>70</v>
      </c>
      <c r="H14" s="4" t="s">
        <v>25</v>
      </c>
      <c r="I14" s="4" t="s">
        <v>25</v>
      </c>
      <c r="J14" s="4" t="s">
        <v>29</v>
      </c>
      <c r="K14" s="4" t="s">
        <v>40</v>
      </c>
      <c r="L14" s="4" t="s">
        <v>41</v>
      </c>
      <c r="M14" s="4" t="s">
        <v>40</v>
      </c>
      <c r="N14" s="4" t="s">
        <v>29</v>
      </c>
      <c r="O14" s="4" t="s">
        <v>114</v>
      </c>
      <c r="P14" s="4" t="s">
        <v>29</v>
      </c>
    </row>
    <row r="15" spans="1:16" x14ac:dyDescent="0.2">
      <c r="A15" t="s">
        <v>51</v>
      </c>
      <c r="B15" s="4" t="s">
        <v>22</v>
      </c>
      <c r="C15" s="4" t="s">
        <v>22</v>
      </c>
      <c r="D15" s="4" t="s">
        <v>23</v>
      </c>
      <c r="E15" s="4" t="s">
        <v>22</v>
      </c>
      <c r="F15" s="4" t="s">
        <v>22</v>
      </c>
      <c r="G15" s="4" t="s">
        <v>23</v>
      </c>
      <c r="H15" s="4" t="s">
        <v>23</v>
      </c>
      <c r="I15" s="4" t="s">
        <v>33</v>
      </c>
      <c r="J15" s="4" t="s">
        <v>25</v>
      </c>
      <c r="K15" s="4" t="s">
        <v>22</v>
      </c>
      <c r="L15" s="4" t="s">
        <v>22</v>
      </c>
      <c r="M15" s="4" t="s">
        <v>23</v>
      </c>
      <c r="N15" s="4" t="s">
        <v>23</v>
      </c>
      <c r="O15" s="4" t="s">
        <v>33</v>
      </c>
      <c r="P15" s="4" t="s">
        <v>25</v>
      </c>
    </row>
    <row r="16" spans="1:16" x14ac:dyDescent="0.2">
      <c r="A16" t="s">
        <v>52</v>
      </c>
      <c r="B16" s="4" t="s">
        <v>22</v>
      </c>
      <c r="C16" s="4" t="s">
        <v>22</v>
      </c>
      <c r="D16" s="4" t="s">
        <v>23</v>
      </c>
      <c r="E16" s="4" t="s">
        <v>23</v>
      </c>
      <c r="F16" s="4" t="s">
        <v>33</v>
      </c>
      <c r="G16" s="4" t="s">
        <v>40</v>
      </c>
      <c r="H16" s="4" t="s">
        <v>25</v>
      </c>
      <c r="I16" s="4" t="s">
        <v>25</v>
      </c>
      <c r="J16" s="4" t="s">
        <v>25</v>
      </c>
      <c r="K16" s="4" t="s">
        <v>25</v>
      </c>
      <c r="L16" s="4" t="s">
        <v>25</v>
      </c>
      <c r="M16" s="4" t="s">
        <v>25</v>
      </c>
      <c r="N16" s="4" t="s">
        <v>25</v>
      </c>
      <c r="O16" s="4" t="s">
        <v>25</v>
      </c>
      <c r="P16" s="4" t="s">
        <v>25</v>
      </c>
    </row>
    <row r="17" spans="1:16" x14ac:dyDescent="0.2">
      <c r="A17" t="s">
        <v>53</v>
      </c>
      <c r="B17" s="4" t="s">
        <v>25</v>
      </c>
      <c r="C17" s="4" t="s">
        <v>25</v>
      </c>
      <c r="D17" s="4" t="s">
        <v>25</v>
      </c>
      <c r="E17" s="4" t="s">
        <v>22</v>
      </c>
      <c r="F17" s="4" t="s">
        <v>22</v>
      </c>
      <c r="G17" s="4" t="s">
        <v>23</v>
      </c>
      <c r="H17" s="4" t="s">
        <v>22</v>
      </c>
      <c r="I17" s="4" t="s">
        <v>22</v>
      </c>
      <c r="J17" s="4" t="s">
        <v>23</v>
      </c>
      <c r="K17" s="4" t="s">
        <v>22</v>
      </c>
      <c r="L17" s="4" t="s">
        <v>22</v>
      </c>
      <c r="M17" s="4" t="s">
        <v>23</v>
      </c>
      <c r="N17" s="4" t="s">
        <v>25</v>
      </c>
      <c r="O17" s="4" t="s">
        <v>25</v>
      </c>
      <c r="P17" s="4" t="s">
        <v>25</v>
      </c>
    </row>
    <row r="18" spans="1:16" x14ac:dyDescent="0.2">
      <c r="A18" t="s">
        <v>54</v>
      </c>
      <c r="B18" s="4" t="s">
        <v>40</v>
      </c>
      <c r="C18" s="4" t="s">
        <v>206</v>
      </c>
      <c r="D18" s="4" t="s">
        <v>29</v>
      </c>
      <c r="E18" s="4" t="s">
        <v>25</v>
      </c>
      <c r="F18" s="4" t="s">
        <v>25</v>
      </c>
      <c r="G18" s="4" t="s">
        <v>25</v>
      </c>
      <c r="H18" s="4" t="s">
        <v>25</v>
      </c>
      <c r="I18" s="4" t="s">
        <v>25</v>
      </c>
      <c r="J18" s="4" t="s">
        <v>25</v>
      </c>
      <c r="K18" s="4" t="s">
        <v>22</v>
      </c>
      <c r="L18" s="4" t="s">
        <v>22</v>
      </c>
      <c r="M18" s="4" t="s">
        <v>23</v>
      </c>
      <c r="N18" s="4" t="s">
        <v>25</v>
      </c>
      <c r="O18" s="4" t="s">
        <v>25</v>
      </c>
      <c r="P18" s="4" t="s">
        <v>25</v>
      </c>
    </row>
    <row r="19" spans="1:16" x14ac:dyDescent="0.2">
      <c r="A19" t="s">
        <v>55</v>
      </c>
      <c r="B19" s="4" t="s">
        <v>25</v>
      </c>
      <c r="C19" s="4" t="s">
        <v>25</v>
      </c>
      <c r="D19" s="4" t="s">
        <v>25</v>
      </c>
      <c r="E19" s="4" t="s">
        <v>29</v>
      </c>
      <c r="F19" s="4" t="s">
        <v>114</v>
      </c>
      <c r="G19" s="4" t="s">
        <v>29</v>
      </c>
      <c r="H19" s="4" t="s">
        <v>25</v>
      </c>
      <c r="I19" s="4" t="s">
        <v>25</v>
      </c>
      <c r="J19" s="4" t="s">
        <v>25</v>
      </c>
      <c r="K19" s="4" t="s">
        <v>40</v>
      </c>
      <c r="L19" s="4" t="s">
        <v>94</v>
      </c>
      <c r="M19" s="4" t="s">
        <v>40</v>
      </c>
      <c r="N19" s="4" t="s">
        <v>25</v>
      </c>
      <c r="O19" s="4" t="s">
        <v>25</v>
      </c>
      <c r="P19" s="4" t="s">
        <v>25</v>
      </c>
    </row>
    <row r="20" spans="1:16" x14ac:dyDescent="0.2">
      <c r="A20" t="s">
        <v>56</v>
      </c>
      <c r="B20" s="4" t="s">
        <v>22</v>
      </c>
      <c r="C20" s="4" t="s">
        <v>22</v>
      </c>
      <c r="D20" s="4" t="s">
        <v>23</v>
      </c>
      <c r="E20" s="4" t="s">
        <v>22</v>
      </c>
      <c r="F20" s="4" t="s">
        <v>22</v>
      </c>
      <c r="G20" s="4" t="s">
        <v>23</v>
      </c>
      <c r="H20" s="4" t="s">
        <v>22</v>
      </c>
      <c r="I20" s="4" t="s">
        <v>22</v>
      </c>
      <c r="J20" s="4" t="s">
        <v>23</v>
      </c>
      <c r="K20" s="4" t="s">
        <v>22</v>
      </c>
      <c r="L20" s="4" t="s">
        <v>22</v>
      </c>
      <c r="M20" s="4" t="s">
        <v>23</v>
      </c>
      <c r="N20" s="4" t="s">
        <v>22</v>
      </c>
      <c r="O20" s="4" t="s">
        <v>22</v>
      </c>
      <c r="P20" s="4" t="s">
        <v>23</v>
      </c>
    </row>
    <row r="21" spans="1:16" x14ac:dyDescent="0.2">
      <c r="A21" s="6" t="s">
        <v>57</v>
      </c>
      <c r="B21" s="5" t="s">
        <v>58</v>
      </c>
      <c r="C21" s="5" t="s">
        <v>165</v>
      </c>
      <c r="D21" s="5" t="s">
        <v>95</v>
      </c>
      <c r="E21" s="5" t="s">
        <v>58</v>
      </c>
      <c r="F21" s="5" t="s">
        <v>220</v>
      </c>
      <c r="G21" s="5" t="s">
        <v>97</v>
      </c>
      <c r="H21" s="5" t="s">
        <v>47</v>
      </c>
      <c r="I21" s="5" t="s">
        <v>103</v>
      </c>
      <c r="J21" s="5" t="s">
        <v>61</v>
      </c>
      <c r="K21" s="5" t="s">
        <v>70</v>
      </c>
      <c r="L21" s="5" t="s">
        <v>71</v>
      </c>
      <c r="M21" s="5" t="s">
        <v>70</v>
      </c>
      <c r="N21" s="5" t="s">
        <v>58</v>
      </c>
      <c r="O21" s="5" t="s">
        <v>165</v>
      </c>
      <c r="P21" s="5" t="s">
        <v>95</v>
      </c>
    </row>
  </sheetData>
  <pageMargins left="0.7" right="0.7" top="0.75" bottom="0.75" header="0.3" footer="0.3"/>
  <pageSetup paperSize="9" orientation="portrait" horizontalDpi="300" verticalDpi="300"/>
  <ignoredErrors>
    <ignoredError sqref="B4:P21" numberStoredAsText="1"/>
  </ignoredErrors>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21"/>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294</v>
      </c>
    </row>
    <row r="2" spans="1:16" x14ac:dyDescent="0.2">
      <c r="A2" t="s">
        <v>264</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22</v>
      </c>
      <c r="C4" s="4" t="s">
        <v>22</v>
      </c>
      <c r="D4" s="4" t="s">
        <v>23</v>
      </c>
      <c r="E4" s="4" t="s">
        <v>22</v>
      </c>
      <c r="F4" s="4" t="s">
        <v>22</v>
      </c>
      <c r="G4" s="4" t="s">
        <v>23</v>
      </c>
      <c r="H4" s="4" t="s">
        <v>22</v>
      </c>
      <c r="I4" s="4" t="s">
        <v>22</v>
      </c>
      <c r="J4" s="4" t="s">
        <v>23</v>
      </c>
      <c r="K4" s="4" t="s">
        <v>25</v>
      </c>
      <c r="L4" s="4" t="s">
        <v>25</v>
      </c>
      <c r="M4" s="4" t="s">
        <v>25</v>
      </c>
      <c r="N4" s="4" t="s">
        <v>22</v>
      </c>
      <c r="O4" s="4" t="s">
        <v>22</v>
      </c>
      <c r="P4" s="4" t="s">
        <v>23</v>
      </c>
    </row>
    <row r="5" spans="1:16" x14ac:dyDescent="0.2">
      <c r="A5" t="s">
        <v>24</v>
      </c>
      <c r="B5" s="4" t="s">
        <v>29</v>
      </c>
      <c r="C5" s="4" t="s">
        <v>28</v>
      </c>
      <c r="D5" s="4" t="s">
        <v>29</v>
      </c>
      <c r="E5" s="4" t="s">
        <v>22</v>
      </c>
      <c r="F5" s="4" t="s">
        <v>22</v>
      </c>
      <c r="G5" s="4" t="s">
        <v>23</v>
      </c>
      <c r="H5" s="4" t="s">
        <v>22</v>
      </c>
      <c r="I5" s="4" t="s">
        <v>22</v>
      </c>
      <c r="J5" s="4" t="s">
        <v>23</v>
      </c>
      <c r="K5" s="4" t="s">
        <v>22</v>
      </c>
      <c r="L5" s="4" t="s">
        <v>22</v>
      </c>
      <c r="M5" s="4" t="s">
        <v>23</v>
      </c>
      <c r="N5" s="4" t="s">
        <v>22</v>
      </c>
      <c r="O5" s="4" t="s">
        <v>22</v>
      </c>
      <c r="P5" s="4" t="s">
        <v>23</v>
      </c>
    </row>
    <row r="6" spans="1:16" x14ac:dyDescent="0.2">
      <c r="A6" t="s">
        <v>26</v>
      </c>
      <c r="B6" s="4" t="s">
        <v>29</v>
      </c>
      <c r="C6" s="4" t="s">
        <v>28</v>
      </c>
      <c r="D6" s="4" t="s">
        <v>29</v>
      </c>
      <c r="E6" s="4" t="s">
        <v>29</v>
      </c>
      <c r="F6" s="4" t="s">
        <v>28</v>
      </c>
      <c r="G6" s="4" t="s">
        <v>29</v>
      </c>
      <c r="H6" s="4" t="s">
        <v>25</v>
      </c>
      <c r="I6" s="4" t="s">
        <v>25</v>
      </c>
      <c r="J6" s="4" t="s">
        <v>25</v>
      </c>
      <c r="K6" s="4" t="s">
        <v>29</v>
      </c>
      <c r="L6" s="4" t="s">
        <v>28</v>
      </c>
      <c r="M6" s="4" t="s">
        <v>29</v>
      </c>
      <c r="N6" s="4" t="s">
        <v>47</v>
      </c>
      <c r="O6" s="4" t="s">
        <v>28</v>
      </c>
      <c r="P6" s="4" t="s">
        <v>47</v>
      </c>
    </row>
    <row r="7" spans="1:16" x14ac:dyDescent="0.2">
      <c r="A7" t="s">
        <v>32</v>
      </c>
      <c r="B7" s="4" t="s">
        <v>40</v>
      </c>
      <c r="C7" s="4" t="s">
        <v>28</v>
      </c>
      <c r="D7" s="4" t="s">
        <v>40</v>
      </c>
      <c r="E7" s="4" t="s">
        <v>25</v>
      </c>
      <c r="F7" s="4" t="s">
        <v>25</v>
      </c>
      <c r="G7" s="4" t="s">
        <v>25</v>
      </c>
      <c r="H7" s="4" t="s">
        <v>25</v>
      </c>
      <c r="I7" s="4" t="s">
        <v>25</v>
      </c>
      <c r="J7" s="4" t="s">
        <v>25</v>
      </c>
      <c r="K7" s="4" t="s">
        <v>40</v>
      </c>
      <c r="L7" s="4" t="s">
        <v>28</v>
      </c>
      <c r="M7" s="4" t="s">
        <v>40</v>
      </c>
      <c r="N7" s="4" t="s">
        <v>47</v>
      </c>
      <c r="O7" s="4" t="s">
        <v>28</v>
      </c>
      <c r="P7" s="4" t="s">
        <v>47</v>
      </c>
    </row>
    <row r="8" spans="1:16" x14ac:dyDescent="0.2">
      <c r="A8" t="s">
        <v>34</v>
      </c>
      <c r="B8" s="4" t="s">
        <v>22</v>
      </c>
      <c r="C8" s="4" t="s">
        <v>22</v>
      </c>
      <c r="D8" s="4" t="s">
        <v>23</v>
      </c>
      <c r="E8" s="4" t="s">
        <v>22</v>
      </c>
      <c r="F8" s="4" t="s">
        <v>22</v>
      </c>
      <c r="G8" s="4" t="s">
        <v>23</v>
      </c>
      <c r="H8" s="4" t="s">
        <v>25</v>
      </c>
      <c r="I8" s="4" t="s">
        <v>25</v>
      </c>
      <c r="J8" s="4" t="s">
        <v>25</v>
      </c>
      <c r="K8" s="4" t="s">
        <v>22</v>
      </c>
      <c r="L8" s="4" t="s">
        <v>22</v>
      </c>
      <c r="M8" s="4" t="s">
        <v>23</v>
      </c>
      <c r="N8" s="4" t="s">
        <v>25</v>
      </c>
      <c r="O8" s="4" t="s">
        <v>25</v>
      </c>
      <c r="P8" s="4" t="s">
        <v>25</v>
      </c>
    </row>
    <row r="9" spans="1:16" x14ac:dyDescent="0.2">
      <c r="A9" t="s">
        <v>35</v>
      </c>
      <c r="B9" s="4" t="s">
        <v>22</v>
      </c>
      <c r="C9" s="4" t="s">
        <v>22</v>
      </c>
      <c r="D9" s="4" t="s">
        <v>23</v>
      </c>
      <c r="E9" s="4" t="s">
        <v>22</v>
      </c>
      <c r="F9" s="4" t="s">
        <v>22</v>
      </c>
      <c r="G9" s="4" t="s">
        <v>23</v>
      </c>
      <c r="H9" s="4" t="s">
        <v>22</v>
      </c>
      <c r="I9" s="4" t="s">
        <v>22</v>
      </c>
      <c r="J9" s="4" t="s">
        <v>23</v>
      </c>
      <c r="K9" s="4" t="s">
        <v>22</v>
      </c>
      <c r="L9" s="4" t="s">
        <v>22</v>
      </c>
      <c r="M9" s="4" t="s">
        <v>23</v>
      </c>
      <c r="N9" s="4" t="s">
        <v>22</v>
      </c>
      <c r="O9" s="4" t="s">
        <v>22</v>
      </c>
      <c r="P9" s="4" t="s">
        <v>23</v>
      </c>
    </row>
    <row r="10" spans="1:16" x14ac:dyDescent="0.2">
      <c r="A10" t="s">
        <v>36</v>
      </c>
      <c r="B10" s="4" t="s">
        <v>22</v>
      </c>
      <c r="C10" s="4" t="s">
        <v>22</v>
      </c>
      <c r="D10" s="4" t="s">
        <v>23</v>
      </c>
      <c r="E10" s="4" t="s">
        <v>22</v>
      </c>
      <c r="F10" s="4" t="s">
        <v>22</v>
      </c>
      <c r="G10" s="4" t="s">
        <v>23</v>
      </c>
      <c r="H10" s="4" t="s">
        <v>22</v>
      </c>
      <c r="I10" s="4" t="s">
        <v>22</v>
      </c>
      <c r="J10" s="4" t="s">
        <v>23</v>
      </c>
      <c r="K10" s="4" t="s">
        <v>22</v>
      </c>
      <c r="L10" s="4" t="s">
        <v>22</v>
      </c>
      <c r="M10" s="4" t="s">
        <v>23</v>
      </c>
      <c r="N10" s="4" t="s">
        <v>22</v>
      </c>
      <c r="O10" s="4" t="s">
        <v>22</v>
      </c>
      <c r="P10" s="4" t="s">
        <v>23</v>
      </c>
    </row>
    <row r="11" spans="1:16" x14ac:dyDescent="0.2">
      <c r="A11" t="s">
        <v>37</v>
      </c>
      <c r="B11" s="4" t="s">
        <v>22</v>
      </c>
      <c r="C11" s="4" t="s">
        <v>22</v>
      </c>
      <c r="D11" s="4" t="s">
        <v>23</v>
      </c>
      <c r="E11" s="4" t="s">
        <v>22</v>
      </c>
      <c r="F11" s="4" t="s">
        <v>22</v>
      </c>
      <c r="G11" s="4" t="s">
        <v>23</v>
      </c>
      <c r="H11" s="4" t="s">
        <v>22</v>
      </c>
      <c r="I11" s="4" t="s">
        <v>22</v>
      </c>
      <c r="J11" s="4" t="s">
        <v>23</v>
      </c>
      <c r="K11" s="4" t="s">
        <v>22</v>
      </c>
      <c r="L11" s="4" t="s">
        <v>22</v>
      </c>
      <c r="M11" s="4" t="s">
        <v>23</v>
      </c>
      <c r="N11" s="4" t="s">
        <v>22</v>
      </c>
      <c r="O11" s="4" t="s">
        <v>22</v>
      </c>
      <c r="P11" s="4" t="s">
        <v>23</v>
      </c>
    </row>
    <row r="12" spans="1:16" x14ac:dyDescent="0.2">
      <c r="A12" t="s">
        <v>38</v>
      </c>
      <c r="B12" s="4" t="s">
        <v>22</v>
      </c>
      <c r="C12" s="4" t="s">
        <v>22</v>
      </c>
      <c r="D12" s="4" t="s">
        <v>23</v>
      </c>
      <c r="E12" s="4" t="s">
        <v>22</v>
      </c>
      <c r="F12" s="4" t="s">
        <v>22</v>
      </c>
      <c r="G12" s="4" t="s">
        <v>23</v>
      </c>
      <c r="H12" s="4" t="s">
        <v>22</v>
      </c>
      <c r="I12" s="4" t="s">
        <v>22</v>
      </c>
      <c r="J12" s="4" t="s">
        <v>23</v>
      </c>
      <c r="K12" s="4" t="s">
        <v>22</v>
      </c>
      <c r="L12" s="4" t="s">
        <v>22</v>
      </c>
      <c r="M12" s="4" t="s">
        <v>23</v>
      </c>
      <c r="N12" s="4" t="s">
        <v>22</v>
      </c>
      <c r="O12" s="4" t="s">
        <v>22</v>
      </c>
      <c r="P12" s="4" t="s">
        <v>23</v>
      </c>
    </row>
    <row r="13" spans="1:16" x14ac:dyDescent="0.2">
      <c r="A13" t="s">
        <v>43</v>
      </c>
      <c r="B13" s="4" t="s">
        <v>22</v>
      </c>
      <c r="C13" s="4" t="s">
        <v>22</v>
      </c>
      <c r="D13" s="4" t="s">
        <v>23</v>
      </c>
      <c r="E13" s="4" t="s">
        <v>22</v>
      </c>
      <c r="F13" s="4" t="s">
        <v>22</v>
      </c>
      <c r="G13" s="4" t="s">
        <v>23</v>
      </c>
      <c r="H13" s="4" t="s">
        <v>22</v>
      </c>
      <c r="I13" s="4" t="s">
        <v>22</v>
      </c>
      <c r="J13" s="4" t="s">
        <v>23</v>
      </c>
      <c r="K13" s="4" t="s">
        <v>22</v>
      </c>
      <c r="L13" s="4" t="s">
        <v>22</v>
      </c>
      <c r="M13" s="4" t="s">
        <v>23</v>
      </c>
      <c r="N13" s="4" t="s">
        <v>22</v>
      </c>
      <c r="O13" s="4" t="s">
        <v>22</v>
      </c>
      <c r="P13" s="4" t="s">
        <v>23</v>
      </c>
    </row>
    <row r="14" spans="1:16" x14ac:dyDescent="0.2">
      <c r="A14" t="s">
        <v>44</v>
      </c>
      <c r="B14" s="4" t="s">
        <v>25</v>
      </c>
      <c r="C14" s="4" t="s">
        <v>25</v>
      </c>
      <c r="D14" s="4" t="s">
        <v>25</v>
      </c>
      <c r="E14" s="4" t="s">
        <v>25</v>
      </c>
      <c r="F14" s="4" t="s">
        <v>25</v>
      </c>
      <c r="G14" s="4" t="s">
        <v>25</v>
      </c>
      <c r="H14" s="4" t="s">
        <v>23</v>
      </c>
      <c r="I14" s="4" t="s">
        <v>33</v>
      </c>
      <c r="J14" s="4" t="s">
        <v>25</v>
      </c>
      <c r="K14" s="4" t="s">
        <v>29</v>
      </c>
      <c r="L14" s="4" t="s">
        <v>28</v>
      </c>
      <c r="M14" s="4" t="s">
        <v>29</v>
      </c>
      <c r="N14" s="4" t="s">
        <v>27</v>
      </c>
      <c r="O14" s="4" t="s">
        <v>28</v>
      </c>
      <c r="P14" s="4" t="s">
        <v>27</v>
      </c>
    </row>
    <row r="15" spans="1:16" x14ac:dyDescent="0.2">
      <c r="A15" t="s">
        <v>51</v>
      </c>
      <c r="B15" s="4" t="s">
        <v>25</v>
      </c>
      <c r="C15" s="4" t="s">
        <v>25</v>
      </c>
      <c r="D15" s="4" t="s">
        <v>25</v>
      </c>
      <c r="E15" s="4" t="s">
        <v>25</v>
      </c>
      <c r="F15" s="4" t="s">
        <v>25</v>
      </c>
      <c r="G15" s="4" t="s">
        <v>25</v>
      </c>
      <c r="H15" s="4" t="s">
        <v>25</v>
      </c>
      <c r="I15" s="4" t="s">
        <v>25</v>
      </c>
      <c r="J15" s="4" t="s">
        <v>25</v>
      </c>
      <c r="K15" s="4" t="s">
        <v>29</v>
      </c>
      <c r="L15" s="4" t="s">
        <v>28</v>
      </c>
      <c r="M15" s="4" t="s">
        <v>29</v>
      </c>
      <c r="N15" s="4" t="s">
        <v>25</v>
      </c>
      <c r="O15" s="4" t="s">
        <v>25</v>
      </c>
      <c r="P15" s="4" t="s">
        <v>25</v>
      </c>
    </row>
    <row r="16" spans="1:16" x14ac:dyDescent="0.2">
      <c r="A16" t="s">
        <v>52</v>
      </c>
      <c r="B16" s="4" t="s">
        <v>22</v>
      </c>
      <c r="C16" s="4" t="s">
        <v>22</v>
      </c>
      <c r="D16" s="4" t="s">
        <v>23</v>
      </c>
      <c r="E16" s="4" t="s">
        <v>22</v>
      </c>
      <c r="F16" s="4" t="s">
        <v>22</v>
      </c>
      <c r="G16" s="4" t="s">
        <v>23</v>
      </c>
      <c r="H16" s="4" t="s">
        <v>22</v>
      </c>
      <c r="I16" s="4" t="s">
        <v>22</v>
      </c>
      <c r="J16" s="4" t="s">
        <v>23</v>
      </c>
      <c r="K16" s="4" t="s">
        <v>25</v>
      </c>
      <c r="L16" s="4" t="s">
        <v>25</v>
      </c>
      <c r="M16" s="4" t="s">
        <v>25</v>
      </c>
      <c r="N16" s="4" t="s">
        <v>22</v>
      </c>
      <c r="O16" s="4" t="s">
        <v>22</v>
      </c>
      <c r="P16" s="4" t="s">
        <v>23</v>
      </c>
    </row>
    <row r="17" spans="1:16" x14ac:dyDescent="0.2">
      <c r="A17" t="s">
        <v>53</v>
      </c>
      <c r="B17" s="4" t="s">
        <v>22</v>
      </c>
      <c r="C17" s="4" t="s">
        <v>22</v>
      </c>
      <c r="D17" s="4" t="s">
        <v>23</v>
      </c>
      <c r="E17" s="4" t="s">
        <v>22</v>
      </c>
      <c r="F17" s="4" t="s">
        <v>22</v>
      </c>
      <c r="G17" s="4" t="s">
        <v>23</v>
      </c>
      <c r="H17" s="4" t="s">
        <v>22</v>
      </c>
      <c r="I17" s="4" t="s">
        <v>22</v>
      </c>
      <c r="J17" s="4" t="s">
        <v>23</v>
      </c>
      <c r="K17" s="4" t="s">
        <v>22</v>
      </c>
      <c r="L17" s="4" t="s">
        <v>22</v>
      </c>
      <c r="M17" s="4" t="s">
        <v>23</v>
      </c>
      <c r="N17" s="4" t="s">
        <v>22</v>
      </c>
      <c r="O17" s="4" t="s">
        <v>22</v>
      </c>
      <c r="P17" s="4" t="s">
        <v>23</v>
      </c>
    </row>
    <row r="18" spans="1:16" x14ac:dyDescent="0.2">
      <c r="A18" t="s">
        <v>54</v>
      </c>
      <c r="B18" s="4" t="s">
        <v>25</v>
      </c>
      <c r="C18" s="4" t="s">
        <v>25</v>
      </c>
      <c r="D18" s="4" t="s">
        <v>25</v>
      </c>
      <c r="E18" s="4" t="s">
        <v>40</v>
      </c>
      <c r="F18" s="4" t="s">
        <v>28</v>
      </c>
      <c r="G18" s="4" t="s">
        <v>40</v>
      </c>
      <c r="H18" s="4" t="s">
        <v>25</v>
      </c>
      <c r="I18" s="4" t="s">
        <v>25</v>
      </c>
      <c r="J18" s="4" t="s">
        <v>25</v>
      </c>
      <c r="K18" s="4" t="s">
        <v>22</v>
      </c>
      <c r="L18" s="4" t="s">
        <v>22</v>
      </c>
      <c r="M18" s="4" t="s">
        <v>23</v>
      </c>
      <c r="N18" s="4" t="s">
        <v>29</v>
      </c>
      <c r="O18" s="4" t="s">
        <v>28</v>
      </c>
      <c r="P18" s="4" t="s">
        <v>29</v>
      </c>
    </row>
    <row r="19" spans="1:16" x14ac:dyDescent="0.2">
      <c r="A19" t="s">
        <v>55</v>
      </c>
      <c r="B19" s="4" t="s">
        <v>22</v>
      </c>
      <c r="C19" s="4" t="s">
        <v>22</v>
      </c>
      <c r="D19" s="4" t="s">
        <v>23</v>
      </c>
      <c r="E19" s="4" t="s">
        <v>22</v>
      </c>
      <c r="F19" s="4" t="s">
        <v>22</v>
      </c>
      <c r="G19" s="4" t="s">
        <v>23</v>
      </c>
      <c r="H19" s="4" t="s">
        <v>47</v>
      </c>
      <c r="I19" s="4" t="s">
        <v>28</v>
      </c>
      <c r="J19" s="4" t="s">
        <v>47</v>
      </c>
      <c r="K19" s="4" t="s">
        <v>47</v>
      </c>
      <c r="L19" s="4" t="s">
        <v>28</v>
      </c>
      <c r="M19" s="4" t="s">
        <v>47</v>
      </c>
      <c r="N19" s="4" t="s">
        <v>50</v>
      </c>
      <c r="O19" s="4" t="s">
        <v>28</v>
      </c>
      <c r="P19" s="4" t="s">
        <v>50</v>
      </c>
    </row>
    <row r="20" spans="1:16" x14ac:dyDescent="0.2">
      <c r="A20" t="s">
        <v>56</v>
      </c>
      <c r="B20" s="4" t="s">
        <v>22</v>
      </c>
      <c r="C20" s="4" t="s">
        <v>22</v>
      </c>
      <c r="D20" s="4" t="s">
        <v>23</v>
      </c>
      <c r="E20" s="4" t="s">
        <v>22</v>
      </c>
      <c r="F20" s="4" t="s">
        <v>22</v>
      </c>
      <c r="G20" s="4" t="s">
        <v>23</v>
      </c>
      <c r="H20" s="4" t="s">
        <v>22</v>
      </c>
      <c r="I20" s="4" t="s">
        <v>22</v>
      </c>
      <c r="J20" s="4" t="s">
        <v>23</v>
      </c>
      <c r="K20" s="4" t="s">
        <v>22</v>
      </c>
      <c r="L20" s="4" t="s">
        <v>22</v>
      </c>
      <c r="M20" s="4" t="s">
        <v>23</v>
      </c>
      <c r="N20" s="4" t="s">
        <v>22</v>
      </c>
      <c r="O20" s="4" t="s">
        <v>22</v>
      </c>
      <c r="P20" s="4" t="s">
        <v>23</v>
      </c>
    </row>
    <row r="21" spans="1:16" x14ac:dyDescent="0.2">
      <c r="A21" s="6" t="s">
        <v>57</v>
      </c>
      <c r="B21" s="5" t="s">
        <v>61</v>
      </c>
      <c r="C21" s="5" t="s">
        <v>28</v>
      </c>
      <c r="D21" s="5" t="s">
        <v>61</v>
      </c>
      <c r="E21" s="5" t="s">
        <v>47</v>
      </c>
      <c r="F21" s="5" t="s">
        <v>28</v>
      </c>
      <c r="G21" s="5" t="s">
        <v>47</v>
      </c>
      <c r="H21" s="5" t="s">
        <v>50</v>
      </c>
      <c r="I21" s="5" t="s">
        <v>110</v>
      </c>
      <c r="J21" s="5" t="s">
        <v>70</v>
      </c>
      <c r="K21" s="5" t="s">
        <v>95</v>
      </c>
      <c r="L21" s="5" t="s">
        <v>28</v>
      </c>
      <c r="M21" s="5" t="s">
        <v>95</v>
      </c>
      <c r="N21" s="5" t="s">
        <v>152</v>
      </c>
      <c r="O21" s="5" t="s">
        <v>28</v>
      </c>
      <c r="P21" s="5" t="s">
        <v>152</v>
      </c>
    </row>
  </sheetData>
  <pageMargins left="0.7" right="0.7" top="0.75" bottom="0.75" header="0.3" footer="0.3"/>
  <pageSetup paperSize="9" orientation="portrait" horizontalDpi="300" verticalDpi="300"/>
  <ignoredErrors>
    <ignoredError sqref="B4:P21" numberStoredAsText="1"/>
  </ignoredErrors>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P21"/>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295</v>
      </c>
    </row>
    <row r="2" spans="1:16" x14ac:dyDescent="0.2">
      <c r="A2" t="s">
        <v>264</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22</v>
      </c>
      <c r="C4" s="4" t="s">
        <v>22</v>
      </c>
      <c r="D4" s="4" t="s">
        <v>23</v>
      </c>
      <c r="E4" s="4" t="s">
        <v>22</v>
      </c>
      <c r="F4" s="4" t="s">
        <v>22</v>
      </c>
      <c r="G4" s="4" t="s">
        <v>23</v>
      </c>
      <c r="H4" s="4" t="s">
        <v>40</v>
      </c>
      <c r="I4" s="4" t="s">
        <v>28</v>
      </c>
      <c r="J4" s="4" t="s">
        <v>40</v>
      </c>
      <c r="K4" s="4" t="s">
        <v>22</v>
      </c>
      <c r="L4" s="4" t="s">
        <v>22</v>
      </c>
      <c r="M4" s="4" t="s">
        <v>23</v>
      </c>
      <c r="N4" s="4" t="s">
        <v>22</v>
      </c>
      <c r="O4" s="4" t="s">
        <v>22</v>
      </c>
      <c r="P4" s="4" t="s">
        <v>23</v>
      </c>
    </row>
    <row r="5" spans="1:16" x14ac:dyDescent="0.2">
      <c r="A5" t="s">
        <v>24</v>
      </c>
      <c r="B5" s="4" t="s">
        <v>25</v>
      </c>
      <c r="C5" s="4" t="s">
        <v>25</v>
      </c>
      <c r="D5" s="4" t="s">
        <v>25</v>
      </c>
      <c r="E5" s="4" t="s">
        <v>25</v>
      </c>
      <c r="F5" s="4" t="s">
        <v>25</v>
      </c>
      <c r="G5" s="4" t="s">
        <v>25</v>
      </c>
      <c r="H5" s="4" t="s">
        <v>25</v>
      </c>
      <c r="I5" s="4" t="s">
        <v>25</v>
      </c>
      <c r="J5" s="4" t="s">
        <v>25</v>
      </c>
      <c r="K5" s="4" t="s">
        <v>22</v>
      </c>
      <c r="L5" s="4" t="s">
        <v>22</v>
      </c>
      <c r="M5" s="4" t="s">
        <v>23</v>
      </c>
      <c r="N5" s="4" t="s">
        <v>25</v>
      </c>
      <c r="O5" s="4" t="s">
        <v>25</v>
      </c>
      <c r="P5" s="4" t="s">
        <v>25</v>
      </c>
    </row>
    <row r="6" spans="1:16" x14ac:dyDescent="0.2">
      <c r="A6" t="s">
        <v>26</v>
      </c>
      <c r="B6" s="4" t="s">
        <v>40</v>
      </c>
      <c r="C6" s="4" t="s">
        <v>171</v>
      </c>
      <c r="D6" s="4" t="s">
        <v>29</v>
      </c>
      <c r="E6" s="4" t="s">
        <v>40</v>
      </c>
      <c r="F6" s="4" t="s">
        <v>41</v>
      </c>
      <c r="G6" s="4" t="s">
        <v>40</v>
      </c>
      <c r="H6" s="4" t="s">
        <v>40</v>
      </c>
      <c r="I6" s="4" t="s">
        <v>28</v>
      </c>
      <c r="J6" s="4" t="s">
        <v>40</v>
      </c>
      <c r="K6" s="4" t="s">
        <v>25</v>
      </c>
      <c r="L6" s="4" t="s">
        <v>25</v>
      </c>
      <c r="M6" s="4" t="s">
        <v>25</v>
      </c>
      <c r="N6" s="4" t="s">
        <v>40</v>
      </c>
      <c r="O6" s="4" t="s">
        <v>28</v>
      </c>
      <c r="P6" s="4" t="s">
        <v>40</v>
      </c>
    </row>
    <row r="7" spans="1:16" x14ac:dyDescent="0.2">
      <c r="A7" t="s">
        <v>32</v>
      </c>
      <c r="B7" s="4" t="s">
        <v>25</v>
      </c>
      <c r="C7" s="4" t="s">
        <v>25</v>
      </c>
      <c r="D7" s="4" t="s">
        <v>29</v>
      </c>
      <c r="E7" s="4" t="s">
        <v>27</v>
      </c>
      <c r="F7" s="4" t="s">
        <v>28</v>
      </c>
      <c r="G7" s="4" t="s">
        <v>27</v>
      </c>
      <c r="H7" s="4" t="s">
        <v>25</v>
      </c>
      <c r="I7" s="4" t="s">
        <v>25</v>
      </c>
      <c r="J7" s="4" t="s">
        <v>25</v>
      </c>
      <c r="K7" s="4" t="s">
        <v>40</v>
      </c>
      <c r="L7" s="4" t="s">
        <v>79</v>
      </c>
      <c r="M7" s="4" t="s">
        <v>29</v>
      </c>
      <c r="N7" s="4" t="s">
        <v>25</v>
      </c>
      <c r="O7" s="4" t="s">
        <v>25</v>
      </c>
      <c r="P7" s="4" t="s">
        <v>25</v>
      </c>
    </row>
    <row r="8" spans="1:16" x14ac:dyDescent="0.2">
      <c r="A8" t="s">
        <v>34</v>
      </c>
      <c r="B8" s="4" t="s">
        <v>40</v>
      </c>
      <c r="C8" s="4" t="s">
        <v>28</v>
      </c>
      <c r="D8" s="4" t="s">
        <v>40</v>
      </c>
      <c r="E8" s="4" t="s">
        <v>22</v>
      </c>
      <c r="F8" s="4" t="s">
        <v>22</v>
      </c>
      <c r="G8" s="4" t="s">
        <v>23</v>
      </c>
      <c r="H8" s="4" t="s">
        <v>22</v>
      </c>
      <c r="I8" s="4" t="s">
        <v>22</v>
      </c>
      <c r="J8" s="4" t="s">
        <v>23</v>
      </c>
      <c r="K8" s="4" t="s">
        <v>23</v>
      </c>
      <c r="L8" s="4" t="s">
        <v>33</v>
      </c>
      <c r="M8" s="4" t="s">
        <v>25</v>
      </c>
      <c r="N8" s="4" t="s">
        <v>22</v>
      </c>
      <c r="O8" s="4" t="s">
        <v>22</v>
      </c>
      <c r="P8" s="4" t="s">
        <v>23</v>
      </c>
    </row>
    <row r="9" spans="1:16" x14ac:dyDescent="0.2">
      <c r="A9" t="s">
        <v>35</v>
      </c>
      <c r="B9" s="4" t="s">
        <v>22</v>
      </c>
      <c r="C9" s="4" t="s">
        <v>22</v>
      </c>
      <c r="D9" s="4" t="s">
        <v>23</v>
      </c>
      <c r="E9" s="4" t="s">
        <v>22</v>
      </c>
      <c r="F9" s="4" t="s">
        <v>22</v>
      </c>
      <c r="G9" s="4" t="s">
        <v>23</v>
      </c>
      <c r="H9" s="4" t="s">
        <v>22</v>
      </c>
      <c r="I9" s="4" t="s">
        <v>22</v>
      </c>
      <c r="J9" s="4" t="s">
        <v>23</v>
      </c>
      <c r="K9" s="4" t="s">
        <v>22</v>
      </c>
      <c r="L9" s="4" t="s">
        <v>22</v>
      </c>
      <c r="M9" s="4" t="s">
        <v>23</v>
      </c>
      <c r="N9" s="4" t="s">
        <v>22</v>
      </c>
      <c r="O9" s="4" t="s">
        <v>22</v>
      </c>
      <c r="P9" s="4" t="s">
        <v>23</v>
      </c>
    </row>
    <row r="10" spans="1:16" x14ac:dyDescent="0.2">
      <c r="A10" t="s">
        <v>36</v>
      </c>
      <c r="B10" s="4" t="s">
        <v>22</v>
      </c>
      <c r="C10" s="4" t="s">
        <v>22</v>
      </c>
      <c r="D10" s="4" t="s">
        <v>23</v>
      </c>
      <c r="E10" s="4" t="s">
        <v>22</v>
      </c>
      <c r="F10" s="4" t="s">
        <v>22</v>
      </c>
      <c r="G10" s="4" t="s">
        <v>23</v>
      </c>
      <c r="H10" s="4" t="s">
        <v>22</v>
      </c>
      <c r="I10" s="4" t="s">
        <v>22</v>
      </c>
      <c r="J10" s="4" t="s">
        <v>23</v>
      </c>
      <c r="K10" s="4" t="s">
        <v>22</v>
      </c>
      <c r="L10" s="4" t="s">
        <v>22</v>
      </c>
      <c r="M10" s="4" t="s">
        <v>23</v>
      </c>
      <c r="N10" s="4" t="s">
        <v>22</v>
      </c>
      <c r="O10" s="4" t="s">
        <v>22</v>
      </c>
      <c r="P10" s="4" t="s">
        <v>23</v>
      </c>
    </row>
    <row r="11" spans="1:16" x14ac:dyDescent="0.2">
      <c r="A11" t="s">
        <v>37</v>
      </c>
      <c r="B11" s="4" t="s">
        <v>22</v>
      </c>
      <c r="C11" s="4" t="s">
        <v>22</v>
      </c>
      <c r="D11" s="4" t="s">
        <v>23</v>
      </c>
      <c r="E11" s="4" t="s">
        <v>22</v>
      </c>
      <c r="F11" s="4" t="s">
        <v>22</v>
      </c>
      <c r="G11" s="4" t="s">
        <v>23</v>
      </c>
      <c r="H11" s="4" t="s">
        <v>22</v>
      </c>
      <c r="I11" s="4" t="s">
        <v>22</v>
      </c>
      <c r="J11" s="4" t="s">
        <v>23</v>
      </c>
      <c r="K11" s="4" t="s">
        <v>22</v>
      </c>
      <c r="L11" s="4" t="s">
        <v>22</v>
      </c>
      <c r="M11" s="4" t="s">
        <v>23</v>
      </c>
      <c r="N11" s="4" t="s">
        <v>22</v>
      </c>
      <c r="O11" s="4" t="s">
        <v>22</v>
      </c>
      <c r="P11" s="4" t="s">
        <v>23</v>
      </c>
    </row>
    <row r="12" spans="1:16" x14ac:dyDescent="0.2">
      <c r="A12" t="s">
        <v>38</v>
      </c>
      <c r="B12" s="4" t="s">
        <v>40</v>
      </c>
      <c r="C12" s="4" t="s">
        <v>28</v>
      </c>
      <c r="D12" s="4" t="s">
        <v>40</v>
      </c>
      <c r="E12" s="4" t="s">
        <v>25</v>
      </c>
      <c r="F12" s="4" t="s">
        <v>25</v>
      </c>
      <c r="G12" s="4" t="s">
        <v>25</v>
      </c>
      <c r="H12" s="4" t="s">
        <v>40</v>
      </c>
      <c r="I12" s="4" t="s">
        <v>28</v>
      </c>
      <c r="J12" s="4" t="s">
        <v>40</v>
      </c>
      <c r="K12" s="4" t="s">
        <v>40</v>
      </c>
      <c r="L12" s="4" t="s">
        <v>137</v>
      </c>
      <c r="M12" s="4" t="s">
        <v>40</v>
      </c>
      <c r="N12" s="4" t="s">
        <v>23</v>
      </c>
      <c r="O12" s="4" t="s">
        <v>33</v>
      </c>
      <c r="P12" s="4" t="s">
        <v>25</v>
      </c>
    </row>
    <row r="13" spans="1:16" x14ac:dyDescent="0.2">
      <c r="A13" t="s">
        <v>43</v>
      </c>
      <c r="B13" s="4" t="s">
        <v>22</v>
      </c>
      <c r="C13" s="4" t="s">
        <v>22</v>
      </c>
      <c r="D13" s="4" t="s">
        <v>23</v>
      </c>
      <c r="E13" s="4" t="s">
        <v>22</v>
      </c>
      <c r="F13" s="4" t="s">
        <v>22</v>
      </c>
      <c r="G13" s="4" t="s">
        <v>23</v>
      </c>
      <c r="H13" s="4" t="s">
        <v>22</v>
      </c>
      <c r="I13" s="4" t="s">
        <v>22</v>
      </c>
      <c r="J13" s="4" t="s">
        <v>23</v>
      </c>
      <c r="K13" s="4" t="s">
        <v>22</v>
      </c>
      <c r="L13" s="4" t="s">
        <v>22</v>
      </c>
      <c r="M13" s="4" t="s">
        <v>23</v>
      </c>
      <c r="N13" s="4" t="s">
        <v>22</v>
      </c>
      <c r="O13" s="4" t="s">
        <v>22</v>
      </c>
      <c r="P13" s="4" t="s">
        <v>23</v>
      </c>
    </row>
    <row r="14" spans="1:16" x14ac:dyDescent="0.2">
      <c r="A14" t="s">
        <v>44</v>
      </c>
      <c r="B14" s="4" t="s">
        <v>29</v>
      </c>
      <c r="C14" s="4" t="s">
        <v>79</v>
      </c>
      <c r="D14" s="4" t="s">
        <v>27</v>
      </c>
      <c r="E14" s="4" t="s">
        <v>40</v>
      </c>
      <c r="F14" s="4" t="s">
        <v>185</v>
      </c>
      <c r="G14" s="4" t="s">
        <v>29</v>
      </c>
      <c r="H14" s="4" t="s">
        <v>27</v>
      </c>
      <c r="I14" s="4" t="s">
        <v>28</v>
      </c>
      <c r="J14" s="4" t="s">
        <v>27</v>
      </c>
      <c r="K14" s="4" t="s">
        <v>40</v>
      </c>
      <c r="L14" s="4" t="s">
        <v>94</v>
      </c>
      <c r="M14" s="4" t="s">
        <v>40</v>
      </c>
      <c r="N14" s="4" t="s">
        <v>40</v>
      </c>
      <c r="O14" s="4" t="s">
        <v>28</v>
      </c>
      <c r="P14" s="4" t="s">
        <v>40</v>
      </c>
    </row>
    <row r="15" spans="1:16" x14ac:dyDescent="0.2">
      <c r="A15" t="s">
        <v>51</v>
      </c>
      <c r="B15" s="4" t="s">
        <v>22</v>
      </c>
      <c r="C15" s="4" t="s">
        <v>22</v>
      </c>
      <c r="D15" s="4" t="s">
        <v>23</v>
      </c>
      <c r="E15" s="4" t="s">
        <v>22</v>
      </c>
      <c r="F15" s="4" t="s">
        <v>22</v>
      </c>
      <c r="G15" s="4" t="s">
        <v>23</v>
      </c>
      <c r="H15" s="4" t="s">
        <v>22</v>
      </c>
      <c r="I15" s="4" t="s">
        <v>22</v>
      </c>
      <c r="J15" s="4" t="s">
        <v>23</v>
      </c>
      <c r="K15" s="4" t="s">
        <v>22</v>
      </c>
      <c r="L15" s="4" t="s">
        <v>22</v>
      </c>
      <c r="M15" s="4" t="s">
        <v>23</v>
      </c>
      <c r="N15" s="4" t="s">
        <v>22</v>
      </c>
      <c r="O15" s="4" t="s">
        <v>22</v>
      </c>
      <c r="P15" s="4" t="s">
        <v>23</v>
      </c>
    </row>
    <row r="16" spans="1:16" x14ac:dyDescent="0.2">
      <c r="A16" t="s">
        <v>52</v>
      </c>
      <c r="B16" s="4" t="s">
        <v>25</v>
      </c>
      <c r="C16" s="4" t="s">
        <v>25</v>
      </c>
      <c r="D16" s="4" t="s">
        <v>25</v>
      </c>
      <c r="E16" s="4" t="s">
        <v>25</v>
      </c>
      <c r="F16" s="4" t="s">
        <v>25</v>
      </c>
      <c r="G16" s="4" t="s">
        <v>25</v>
      </c>
      <c r="H16" s="4" t="s">
        <v>40</v>
      </c>
      <c r="I16" s="4" t="s">
        <v>28</v>
      </c>
      <c r="J16" s="4" t="s">
        <v>40</v>
      </c>
      <c r="K16" s="4" t="s">
        <v>25</v>
      </c>
      <c r="L16" s="4" t="s">
        <v>25</v>
      </c>
      <c r="M16" s="4" t="s">
        <v>25</v>
      </c>
      <c r="N16" s="4" t="s">
        <v>22</v>
      </c>
      <c r="O16" s="4" t="s">
        <v>22</v>
      </c>
      <c r="P16" s="4" t="s">
        <v>23</v>
      </c>
    </row>
    <row r="17" spans="1:16" x14ac:dyDescent="0.2">
      <c r="A17" t="s">
        <v>53</v>
      </c>
      <c r="B17" s="4" t="s">
        <v>40</v>
      </c>
      <c r="C17" s="4" t="s">
        <v>28</v>
      </c>
      <c r="D17" s="4" t="s">
        <v>40</v>
      </c>
      <c r="E17" s="4" t="s">
        <v>22</v>
      </c>
      <c r="F17" s="4" t="s">
        <v>22</v>
      </c>
      <c r="G17" s="4" t="s">
        <v>23</v>
      </c>
      <c r="H17" s="4" t="s">
        <v>22</v>
      </c>
      <c r="I17" s="4" t="s">
        <v>22</v>
      </c>
      <c r="J17" s="4" t="s">
        <v>23</v>
      </c>
      <c r="K17" s="4" t="s">
        <v>22</v>
      </c>
      <c r="L17" s="4" t="s">
        <v>22</v>
      </c>
      <c r="M17" s="4" t="s">
        <v>23</v>
      </c>
      <c r="N17" s="4" t="s">
        <v>25</v>
      </c>
      <c r="O17" s="4" t="s">
        <v>25</v>
      </c>
      <c r="P17" s="4" t="s">
        <v>25</v>
      </c>
    </row>
    <row r="18" spans="1:16" x14ac:dyDescent="0.2">
      <c r="A18" t="s">
        <v>54</v>
      </c>
      <c r="B18" s="4" t="s">
        <v>40</v>
      </c>
      <c r="C18" s="4" t="s">
        <v>28</v>
      </c>
      <c r="D18" s="4" t="s">
        <v>40</v>
      </c>
      <c r="E18" s="4" t="s">
        <v>23</v>
      </c>
      <c r="F18" s="4" t="s">
        <v>33</v>
      </c>
      <c r="G18" s="4" t="s">
        <v>40</v>
      </c>
      <c r="H18" s="4" t="s">
        <v>22</v>
      </c>
      <c r="I18" s="4" t="s">
        <v>22</v>
      </c>
      <c r="J18" s="4" t="s">
        <v>23</v>
      </c>
      <c r="K18" s="4" t="s">
        <v>40</v>
      </c>
      <c r="L18" s="4" t="s">
        <v>69</v>
      </c>
      <c r="M18" s="4" t="s">
        <v>29</v>
      </c>
      <c r="N18" s="4" t="s">
        <v>29</v>
      </c>
      <c r="O18" s="4" t="s">
        <v>28</v>
      </c>
      <c r="P18" s="4" t="s">
        <v>29</v>
      </c>
    </row>
    <row r="19" spans="1:16" x14ac:dyDescent="0.2">
      <c r="A19" t="s">
        <v>55</v>
      </c>
      <c r="B19" s="4" t="s">
        <v>25</v>
      </c>
      <c r="C19" s="4" t="s">
        <v>25</v>
      </c>
      <c r="D19" s="4" t="s">
        <v>25</v>
      </c>
      <c r="E19" s="4" t="s">
        <v>22</v>
      </c>
      <c r="F19" s="4" t="s">
        <v>22</v>
      </c>
      <c r="G19" s="4" t="s">
        <v>23</v>
      </c>
      <c r="H19" s="4" t="s">
        <v>23</v>
      </c>
      <c r="I19" s="4" t="s">
        <v>33</v>
      </c>
      <c r="J19" s="4" t="s">
        <v>25</v>
      </c>
      <c r="K19" s="4" t="s">
        <v>25</v>
      </c>
      <c r="L19" s="4" t="s">
        <v>25</v>
      </c>
      <c r="M19" s="4" t="s">
        <v>25</v>
      </c>
      <c r="N19" s="4" t="s">
        <v>22</v>
      </c>
      <c r="O19" s="4" t="s">
        <v>22</v>
      </c>
      <c r="P19" s="4" t="s">
        <v>23</v>
      </c>
    </row>
    <row r="20" spans="1:16" x14ac:dyDescent="0.2">
      <c r="A20" t="s">
        <v>56</v>
      </c>
      <c r="B20" s="4" t="s">
        <v>25</v>
      </c>
      <c r="C20" s="4" t="s">
        <v>25</v>
      </c>
      <c r="D20" s="4" t="s">
        <v>25</v>
      </c>
      <c r="E20" s="4" t="s">
        <v>22</v>
      </c>
      <c r="F20" s="4" t="s">
        <v>22</v>
      </c>
      <c r="G20" s="4" t="s">
        <v>23</v>
      </c>
      <c r="H20" s="4" t="s">
        <v>22</v>
      </c>
      <c r="I20" s="4" t="s">
        <v>22</v>
      </c>
      <c r="J20" s="4" t="s">
        <v>23</v>
      </c>
      <c r="K20" s="4" t="s">
        <v>22</v>
      </c>
      <c r="L20" s="4" t="s">
        <v>22</v>
      </c>
      <c r="M20" s="4" t="s">
        <v>23</v>
      </c>
      <c r="N20" s="4" t="s">
        <v>25</v>
      </c>
      <c r="O20" s="4" t="s">
        <v>25</v>
      </c>
      <c r="P20" s="4" t="s">
        <v>25</v>
      </c>
    </row>
    <row r="21" spans="1:16" x14ac:dyDescent="0.2">
      <c r="A21" s="6" t="s">
        <v>57</v>
      </c>
      <c r="B21" s="5" t="s">
        <v>63</v>
      </c>
      <c r="C21" s="5" t="s">
        <v>221</v>
      </c>
      <c r="D21" s="5" t="s">
        <v>112</v>
      </c>
      <c r="E21" s="5" t="s">
        <v>70</v>
      </c>
      <c r="F21" s="5" t="s">
        <v>222</v>
      </c>
      <c r="G21" s="5" t="s">
        <v>58</v>
      </c>
      <c r="H21" s="5" t="s">
        <v>67</v>
      </c>
      <c r="I21" s="5" t="s">
        <v>223</v>
      </c>
      <c r="J21" s="5" t="s">
        <v>58</v>
      </c>
      <c r="K21" s="5" t="s">
        <v>70</v>
      </c>
      <c r="L21" s="5" t="s">
        <v>224</v>
      </c>
      <c r="M21" s="5" t="s">
        <v>67</v>
      </c>
      <c r="N21" s="5" t="s">
        <v>50</v>
      </c>
      <c r="O21" s="5" t="s">
        <v>214</v>
      </c>
      <c r="P21" s="5" t="s">
        <v>70</v>
      </c>
    </row>
  </sheetData>
  <pageMargins left="0.7" right="0.7" top="0.75" bottom="0.75" header="0.3" footer="0.3"/>
  <pageSetup paperSize="9" orientation="portrait" horizontalDpi="300" verticalDpi="300"/>
  <ignoredErrors>
    <ignoredError sqref="B4:P21" numberStoredAsText="1"/>
  </ignoredErrors>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P21"/>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296</v>
      </c>
    </row>
    <row r="2" spans="1:16" x14ac:dyDescent="0.2">
      <c r="A2" t="s">
        <v>264</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22</v>
      </c>
      <c r="C4" s="4" t="s">
        <v>22</v>
      </c>
      <c r="D4" s="4" t="s">
        <v>23</v>
      </c>
      <c r="E4" s="4" t="s">
        <v>22</v>
      </c>
      <c r="F4" s="4" t="s">
        <v>22</v>
      </c>
      <c r="G4" s="4" t="s">
        <v>23</v>
      </c>
      <c r="H4" s="4" t="s">
        <v>25</v>
      </c>
      <c r="I4" s="4" t="s">
        <v>25</v>
      </c>
      <c r="J4" s="4" t="s">
        <v>25</v>
      </c>
      <c r="K4" s="4" t="s">
        <v>22</v>
      </c>
      <c r="L4" s="4" t="s">
        <v>22</v>
      </c>
      <c r="M4" s="4" t="s">
        <v>23</v>
      </c>
      <c r="N4" s="4" t="s">
        <v>22</v>
      </c>
      <c r="O4" s="4" t="s">
        <v>22</v>
      </c>
      <c r="P4" s="4" t="s">
        <v>23</v>
      </c>
    </row>
    <row r="5" spans="1:16" x14ac:dyDescent="0.2">
      <c r="A5" t="s">
        <v>24</v>
      </c>
      <c r="B5" s="4" t="s">
        <v>22</v>
      </c>
      <c r="C5" s="4" t="s">
        <v>22</v>
      </c>
      <c r="D5" s="4" t="s">
        <v>23</v>
      </c>
      <c r="E5" s="4" t="s">
        <v>22</v>
      </c>
      <c r="F5" s="4" t="s">
        <v>22</v>
      </c>
      <c r="G5" s="4" t="s">
        <v>23</v>
      </c>
      <c r="H5" s="4" t="s">
        <v>22</v>
      </c>
      <c r="I5" s="4" t="s">
        <v>22</v>
      </c>
      <c r="J5" s="4" t="s">
        <v>23</v>
      </c>
      <c r="K5" s="4" t="s">
        <v>22</v>
      </c>
      <c r="L5" s="4" t="s">
        <v>22</v>
      </c>
      <c r="M5" s="4" t="s">
        <v>23</v>
      </c>
      <c r="N5" s="4" t="s">
        <v>25</v>
      </c>
      <c r="O5" s="4" t="s">
        <v>25</v>
      </c>
      <c r="P5" s="4" t="s">
        <v>25</v>
      </c>
    </row>
    <row r="6" spans="1:16" x14ac:dyDescent="0.2">
      <c r="A6" t="s">
        <v>26</v>
      </c>
      <c r="B6" s="4" t="s">
        <v>22</v>
      </c>
      <c r="C6" s="4" t="s">
        <v>22</v>
      </c>
      <c r="D6" s="4" t="s">
        <v>23</v>
      </c>
      <c r="E6" s="4" t="s">
        <v>25</v>
      </c>
      <c r="F6" s="4" t="s">
        <v>25</v>
      </c>
      <c r="G6" s="4" t="s">
        <v>25</v>
      </c>
      <c r="H6" s="4" t="s">
        <v>22</v>
      </c>
      <c r="I6" s="4" t="s">
        <v>22</v>
      </c>
      <c r="J6" s="4" t="s">
        <v>23</v>
      </c>
      <c r="K6" s="4" t="s">
        <v>25</v>
      </c>
      <c r="L6" s="4" t="s">
        <v>25</v>
      </c>
      <c r="M6" s="4" t="s">
        <v>25</v>
      </c>
      <c r="N6" s="4" t="s">
        <v>25</v>
      </c>
      <c r="O6" s="4" t="s">
        <v>25</v>
      </c>
      <c r="P6" s="4" t="s">
        <v>25</v>
      </c>
    </row>
    <row r="7" spans="1:16" x14ac:dyDescent="0.2">
      <c r="A7" t="s">
        <v>32</v>
      </c>
      <c r="B7" s="4" t="s">
        <v>22</v>
      </c>
      <c r="C7" s="4" t="s">
        <v>22</v>
      </c>
      <c r="D7" s="4" t="s">
        <v>23</v>
      </c>
      <c r="E7" s="4" t="s">
        <v>25</v>
      </c>
      <c r="F7" s="4" t="s">
        <v>25</v>
      </c>
      <c r="G7" s="4" t="s">
        <v>25</v>
      </c>
      <c r="H7" s="4" t="s">
        <v>25</v>
      </c>
      <c r="I7" s="4" t="s">
        <v>25</v>
      </c>
      <c r="J7" s="4" t="s">
        <v>25</v>
      </c>
      <c r="K7" s="4" t="s">
        <v>25</v>
      </c>
      <c r="L7" s="4" t="s">
        <v>25</v>
      </c>
      <c r="M7" s="4" t="s">
        <v>25</v>
      </c>
      <c r="N7" s="4" t="s">
        <v>25</v>
      </c>
      <c r="O7" s="4" t="s">
        <v>25</v>
      </c>
      <c r="P7" s="4" t="s">
        <v>25</v>
      </c>
    </row>
    <row r="8" spans="1:16" x14ac:dyDescent="0.2">
      <c r="A8" t="s">
        <v>34</v>
      </c>
      <c r="B8" s="4" t="s">
        <v>22</v>
      </c>
      <c r="C8" s="4" t="s">
        <v>22</v>
      </c>
      <c r="D8" s="4" t="s">
        <v>23</v>
      </c>
      <c r="E8" s="4" t="s">
        <v>22</v>
      </c>
      <c r="F8" s="4" t="s">
        <v>22</v>
      </c>
      <c r="G8" s="4" t="s">
        <v>23</v>
      </c>
      <c r="H8" s="4" t="s">
        <v>22</v>
      </c>
      <c r="I8" s="4" t="s">
        <v>22</v>
      </c>
      <c r="J8" s="4" t="s">
        <v>23</v>
      </c>
      <c r="K8" s="4" t="s">
        <v>22</v>
      </c>
      <c r="L8" s="4" t="s">
        <v>22</v>
      </c>
      <c r="M8" s="4" t="s">
        <v>23</v>
      </c>
      <c r="N8" s="4" t="s">
        <v>23</v>
      </c>
      <c r="O8" s="4" t="s">
        <v>33</v>
      </c>
      <c r="P8" s="4" t="s">
        <v>25</v>
      </c>
    </row>
    <row r="9" spans="1:16" x14ac:dyDescent="0.2">
      <c r="A9" t="s">
        <v>35</v>
      </c>
      <c r="B9" s="4" t="s">
        <v>22</v>
      </c>
      <c r="C9" s="4" t="s">
        <v>22</v>
      </c>
      <c r="D9" s="4" t="s">
        <v>23</v>
      </c>
      <c r="E9" s="4" t="s">
        <v>22</v>
      </c>
      <c r="F9" s="4" t="s">
        <v>22</v>
      </c>
      <c r="G9" s="4" t="s">
        <v>23</v>
      </c>
      <c r="H9" s="4" t="s">
        <v>22</v>
      </c>
      <c r="I9" s="4" t="s">
        <v>22</v>
      </c>
      <c r="J9" s="4" t="s">
        <v>23</v>
      </c>
      <c r="K9" s="4" t="s">
        <v>22</v>
      </c>
      <c r="L9" s="4" t="s">
        <v>22</v>
      </c>
      <c r="M9" s="4" t="s">
        <v>23</v>
      </c>
      <c r="N9" s="4" t="s">
        <v>22</v>
      </c>
      <c r="O9" s="4" t="s">
        <v>22</v>
      </c>
      <c r="P9" s="4" t="s">
        <v>23</v>
      </c>
    </row>
    <row r="10" spans="1:16" x14ac:dyDescent="0.2">
      <c r="A10" t="s">
        <v>36</v>
      </c>
      <c r="B10" s="4" t="s">
        <v>22</v>
      </c>
      <c r="C10" s="4" t="s">
        <v>22</v>
      </c>
      <c r="D10" s="4" t="s">
        <v>23</v>
      </c>
      <c r="E10" s="4" t="s">
        <v>22</v>
      </c>
      <c r="F10" s="4" t="s">
        <v>22</v>
      </c>
      <c r="G10" s="4" t="s">
        <v>23</v>
      </c>
      <c r="H10" s="4" t="s">
        <v>22</v>
      </c>
      <c r="I10" s="4" t="s">
        <v>22</v>
      </c>
      <c r="J10" s="4" t="s">
        <v>23</v>
      </c>
      <c r="K10" s="4" t="s">
        <v>22</v>
      </c>
      <c r="L10" s="4" t="s">
        <v>22</v>
      </c>
      <c r="M10" s="4" t="s">
        <v>23</v>
      </c>
      <c r="N10" s="4" t="s">
        <v>22</v>
      </c>
      <c r="O10" s="4" t="s">
        <v>22</v>
      </c>
      <c r="P10" s="4" t="s">
        <v>23</v>
      </c>
    </row>
    <row r="11" spans="1:16" x14ac:dyDescent="0.2">
      <c r="A11" t="s">
        <v>37</v>
      </c>
      <c r="B11" s="4" t="s">
        <v>22</v>
      </c>
      <c r="C11" s="4" t="s">
        <v>22</v>
      </c>
      <c r="D11" s="4" t="s">
        <v>23</v>
      </c>
      <c r="E11" s="4" t="s">
        <v>22</v>
      </c>
      <c r="F11" s="4" t="s">
        <v>22</v>
      </c>
      <c r="G11" s="4" t="s">
        <v>23</v>
      </c>
      <c r="H11" s="4" t="s">
        <v>22</v>
      </c>
      <c r="I11" s="4" t="s">
        <v>22</v>
      </c>
      <c r="J11" s="4" t="s">
        <v>23</v>
      </c>
      <c r="K11" s="4" t="s">
        <v>22</v>
      </c>
      <c r="L11" s="4" t="s">
        <v>22</v>
      </c>
      <c r="M11" s="4" t="s">
        <v>23</v>
      </c>
      <c r="N11" s="4" t="s">
        <v>22</v>
      </c>
      <c r="O11" s="4" t="s">
        <v>22</v>
      </c>
      <c r="P11" s="4" t="s">
        <v>23</v>
      </c>
    </row>
    <row r="12" spans="1:16" x14ac:dyDescent="0.2">
      <c r="A12" t="s">
        <v>38</v>
      </c>
      <c r="B12" s="4" t="s">
        <v>22</v>
      </c>
      <c r="C12" s="4" t="s">
        <v>22</v>
      </c>
      <c r="D12" s="4" t="s">
        <v>23</v>
      </c>
      <c r="E12" s="4" t="s">
        <v>22</v>
      </c>
      <c r="F12" s="4" t="s">
        <v>22</v>
      </c>
      <c r="G12" s="4" t="s">
        <v>23</v>
      </c>
      <c r="H12" s="4" t="s">
        <v>25</v>
      </c>
      <c r="I12" s="4" t="s">
        <v>25</v>
      </c>
      <c r="J12" s="4" t="s">
        <v>25</v>
      </c>
      <c r="K12" s="4" t="s">
        <v>25</v>
      </c>
      <c r="L12" s="4" t="s">
        <v>25</v>
      </c>
      <c r="M12" s="4" t="s">
        <v>25</v>
      </c>
      <c r="N12" s="4" t="s">
        <v>23</v>
      </c>
      <c r="O12" s="4" t="s">
        <v>33</v>
      </c>
      <c r="P12" s="4" t="s">
        <v>25</v>
      </c>
    </row>
    <row r="13" spans="1:16" x14ac:dyDescent="0.2">
      <c r="A13" t="s">
        <v>43</v>
      </c>
      <c r="B13" s="4" t="s">
        <v>22</v>
      </c>
      <c r="C13" s="4" t="s">
        <v>22</v>
      </c>
      <c r="D13" s="4" t="s">
        <v>23</v>
      </c>
      <c r="E13" s="4" t="s">
        <v>22</v>
      </c>
      <c r="F13" s="4" t="s">
        <v>22</v>
      </c>
      <c r="G13" s="4" t="s">
        <v>23</v>
      </c>
      <c r="H13" s="4" t="s">
        <v>22</v>
      </c>
      <c r="I13" s="4" t="s">
        <v>22</v>
      </c>
      <c r="J13" s="4" t="s">
        <v>23</v>
      </c>
      <c r="K13" s="4" t="s">
        <v>22</v>
      </c>
      <c r="L13" s="4" t="s">
        <v>22</v>
      </c>
      <c r="M13" s="4" t="s">
        <v>23</v>
      </c>
      <c r="N13" s="4" t="s">
        <v>22</v>
      </c>
      <c r="O13" s="4" t="s">
        <v>22</v>
      </c>
      <c r="P13" s="4" t="s">
        <v>23</v>
      </c>
    </row>
    <row r="14" spans="1:16" x14ac:dyDescent="0.2">
      <c r="A14" t="s">
        <v>44</v>
      </c>
      <c r="B14" s="4" t="s">
        <v>22</v>
      </c>
      <c r="C14" s="4" t="s">
        <v>22</v>
      </c>
      <c r="D14" s="4" t="s">
        <v>23</v>
      </c>
      <c r="E14" s="4" t="s">
        <v>25</v>
      </c>
      <c r="F14" s="4" t="s">
        <v>25</v>
      </c>
      <c r="G14" s="4" t="s">
        <v>25</v>
      </c>
      <c r="H14" s="4" t="s">
        <v>25</v>
      </c>
      <c r="I14" s="4" t="s">
        <v>25</v>
      </c>
      <c r="J14" s="4" t="s">
        <v>25</v>
      </c>
      <c r="K14" s="4" t="s">
        <v>23</v>
      </c>
      <c r="L14" s="4" t="s">
        <v>33</v>
      </c>
      <c r="M14" s="4" t="s">
        <v>25</v>
      </c>
      <c r="N14" s="4" t="s">
        <v>40</v>
      </c>
      <c r="O14" s="4" t="s">
        <v>93</v>
      </c>
      <c r="P14" s="4" t="s">
        <v>29</v>
      </c>
    </row>
    <row r="15" spans="1:16" x14ac:dyDescent="0.2">
      <c r="A15" t="s">
        <v>51</v>
      </c>
      <c r="B15" s="4" t="s">
        <v>22</v>
      </c>
      <c r="C15" s="4" t="s">
        <v>22</v>
      </c>
      <c r="D15" s="4" t="s">
        <v>23</v>
      </c>
      <c r="E15" s="4" t="s">
        <v>22</v>
      </c>
      <c r="F15" s="4" t="s">
        <v>22</v>
      </c>
      <c r="G15" s="4" t="s">
        <v>23</v>
      </c>
      <c r="H15" s="4" t="s">
        <v>22</v>
      </c>
      <c r="I15" s="4" t="s">
        <v>22</v>
      </c>
      <c r="J15" s="4" t="s">
        <v>23</v>
      </c>
      <c r="K15" s="4" t="s">
        <v>22</v>
      </c>
      <c r="L15" s="4" t="s">
        <v>22</v>
      </c>
      <c r="M15" s="4" t="s">
        <v>23</v>
      </c>
      <c r="N15" s="4" t="s">
        <v>22</v>
      </c>
      <c r="O15" s="4" t="s">
        <v>22</v>
      </c>
      <c r="P15" s="4" t="s">
        <v>23</v>
      </c>
    </row>
    <row r="16" spans="1:16" x14ac:dyDescent="0.2">
      <c r="A16" t="s">
        <v>52</v>
      </c>
      <c r="B16" s="4" t="s">
        <v>22</v>
      </c>
      <c r="C16" s="4" t="s">
        <v>22</v>
      </c>
      <c r="D16" s="4" t="s">
        <v>23</v>
      </c>
      <c r="E16" s="4" t="s">
        <v>22</v>
      </c>
      <c r="F16" s="4" t="s">
        <v>22</v>
      </c>
      <c r="G16" s="4" t="s">
        <v>23</v>
      </c>
      <c r="H16" s="4" t="s">
        <v>22</v>
      </c>
      <c r="I16" s="4" t="s">
        <v>22</v>
      </c>
      <c r="J16" s="4" t="s">
        <v>23</v>
      </c>
      <c r="K16" s="4" t="s">
        <v>25</v>
      </c>
      <c r="L16" s="4" t="s">
        <v>25</v>
      </c>
      <c r="M16" s="4" t="s">
        <v>25</v>
      </c>
      <c r="N16" s="4" t="s">
        <v>22</v>
      </c>
      <c r="O16" s="4" t="s">
        <v>22</v>
      </c>
      <c r="P16" s="4" t="s">
        <v>23</v>
      </c>
    </row>
    <row r="17" spans="1:16" x14ac:dyDescent="0.2">
      <c r="A17" t="s">
        <v>53</v>
      </c>
      <c r="B17" s="4" t="s">
        <v>22</v>
      </c>
      <c r="C17" s="4" t="s">
        <v>22</v>
      </c>
      <c r="D17" s="4" t="s">
        <v>23</v>
      </c>
      <c r="E17" s="4" t="s">
        <v>22</v>
      </c>
      <c r="F17" s="4" t="s">
        <v>22</v>
      </c>
      <c r="G17" s="4" t="s">
        <v>23</v>
      </c>
      <c r="H17" s="4" t="s">
        <v>23</v>
      </c>
      <c r="I17" s="4" t="s">
        <v>33</v>
      </c>
      <c r="J17" s="4" t="s">
        <v>25</v>
      </c>
      <c r="K17" s="4" t="s">
        <v>22</v>
      </c>
      <c r="L17" s="4" t="s">
        <v>22</v>
      </c>
      <c r="M17" s="4" t="s">
        <v>23</v>
      </c>
      <c r="N17" s="4" t="s">
        <v>22</v>
      </c>
      <c r="O17" s="4" t="s">
        <v>22</v>
      </c>
      <c r="P17" s="4" t="s">
        <v>23</v>
      </c>
    </row>
    <row r="18" spans="1:16" x14ac:dyDescent="0.2">
      <c r="A18" t="s">
        <v>54</v>
      </c>
      <c r="B18" s="4" t="s">
        <v>25</v>
      </c>
      <c r="C18" s="4" t="s">
        <v>25</v>
      </c>
      <c r="D18" s="4" t="s">
        <v>25</v>
      </c>
      <c r="E18" s="4" t="s">
        <v>22</v>
      </c>
      <c r="F18" s="4" t="s">
        <v>22</v>
      </c>
      <c r="G18" s="4" t="s">
        <v>23</v>
      </c>
      <c r="H18" s="4" t="s">
        <v>22</v>
      </c>
      <c r="I18" s="4" t="s">
        <v>22</v>
      </c>
      <c r="J18" s="4" t="s">
        <v>23</v>
      </c>
      <c r="K18" s="4" t="s">
        <v>25</v>
      </c>
      <c r="L18" s="4" t="s">
        <v>25</v>
      </c>
      <c r="M18" s="4" t="s">
        <v>25</v>
      </c>
      <c r="N18" s="4" t="s">
        <v>25</v>
      </c>
      <c r="O18" s="4" t="s">
        <v>25</v>
      </c>
      <c r="P18" s="4" t="s">
        <v>25</v>
      </c>
    </row>
    <row r="19" spans="1:16" x14ac:dyDescent="0.2">
      <c r="A19" t="s">
        <v>55</v>
      </c>
      <c r="B19" s="4" t="s">
        <v>22</v>
      </c>
      <c r="C19" s="4" t="s">
        <v>22</v>
      </c>
      <c r="D19" s="4" t="s">
        <v>23</v>
      </c>
      <c r="E19" s="4" t="s">
        <v>25</v>
      </c>
      <c r="F19" s="4" t="s">
        <v>25</v>
      </c>
      <c r="G19" s="4" t="s">
        <v>25</v>
      </c>
      <c r="H19" s="4" t="s">
        <v>22</v>
      </c>
      <c r="I19" s="4" t="s">
        <v>22</v>
      </c>
      <c r="J19" s="4" t="s">
        <v>23</v>
      </c>
      <c r="K19" s="4" t="s">
        <v>22</v>
      </c>
      <c r="L19" s="4" t="s">
        <v>22</v>
      </c>
      <c r="M19" s="4" t="s">
        <v>23</v>
      </c>
      <c r="N19" s="4" t="s">
        <v>23</v>
      </c>
      <c r="O19" s="4" t="s">
        <v>33</v>
      </c>
      <c r="P19" s="4" t="s">
        <v>25</v>
      </c>
    </row>
    <row r="20" spans="1:16" x14ac:dyDescent="0.2">
      <c r="A20" t="s">
        <v>56</v>
      </c>
      <c r="B20" s="4" t="s">
        <v>22</v>
      </c>
      <c r="C20" s="4" t="s">
        <v>22</v>
      </c>
      <c r="D20" s="4" t="s">
        <v>23</v>
      </c>
      <c r="E20" s="4" t="s">
        <v>22</v>
      </c>
      <c r="F20" s="4" t="s">
        <v>22</v>
      </c>
      <c r="G20" s="4" t="s">
        <v>23</v>
      </c>
      <c r="H20" s="4" t="s">
        <v>22</v>
      </c>
      <c r="I20" s="4" t="s">
        <v>22</v>
      </c>
      <c r="J20" s="4" t="s">
        <v>23</v>
      </c>
      <c r="K20" s="4" t="s">
        <v>22</v>
      </c>
      <c r="L20" s="4" t="s">
        <v>22</v>
      </c>
      <c r="M20" s="4" t="s">
        <v>23</v>
      </c>
      <c r="N20" s="4" t="s">
        <v>22</v>
      </c>
      <c r="O20" s="4" t="s">
        <v>22</v>
      </c>
      <c r="P20" s="4" t="s">
        <v>23</v>
      </c>
    </row>
    <row r="21" spans="1:16" x14ac:dyDescent="0.2">
      <c r="A21" s="6" t="s">
        <v>57</v>
      </c>
      <c r="B21" s="5" t="s">
        <v>25</v>
      </c>
      <c r="C21" s="5" t="s">
        <v>25</v>
      </c>
      <c r="D21" s="5" t="s">
        <v>25</v>
      </c>
      <c r="E21" s="5" t="s">
        <v>40</v>
      </c>
      <c r="F21" s="5" t="s">
        <v>94</v>
      </c>
      <c r="G21" s="5" t="s">
        <v>40</v>
      </c>
      <c r="H21" s="5" t="s">
        <v>40</v>
      </c>
      <c r="I21" s="5" t="s">
        <v>71</v>
      </c>
      <c r="J21" s="5" t="s">
        <v>29</v>
      </c>
      <c r="K21" s="5" t="s">
        <v>40</v>
      </c>
      <c r="L21" s="5" t="s">
        <v>137</v>
      </c>
      <c r="M21" s="5" t="s">
        <v>40</v>
      </c>
      <c r="N21" s="5" t="s">
        <v>27</v>
      </c>
      <c r="O21" s="5" t="s">
        <v>171</v>
      </c>
      <c r="P21" s="5" t="s">
        <v>50</v>
      </c>
    </row>
  </sheetData>
  <pageMargins left="0.7" right="0.7" top="0.75" bottom="0.75" header="0.3" footer="0.3"/>
  <pageSetup paperSize="9" orientation="portrait" horizontalDpi="300" verticalDpi="300"/>
  <ignoredErrors>
    <ignoredError sqref="B4:P21" numberStoredAsText="1"/>
  </ignoredErrors>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P21"/>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297</v>
      </c>
    </row>
    <row r="2" spans="1:16" x14ac:dyDescent="0.2">
      <c r="A2" t="s">
        <v>264</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22</v>
      </c>
      <c r="C4" s="4" t="s">
        <v>22</v>
      </c>
      <c r="D4" s="4" t="s">
        <v>23</v>
      </c>
      <c r="E4" s="4" t="s">
        <v>22</v>
      </c>
      <c r="F4" s="4" t="s">
        <v>22</v>
      </c>
      <c r="G4" s="4" t="s">
        <v>23</v>
      </c>
      <c r="H4" s="4" t="s">
        <v>22</v>
      </c>
      <c r="I4" s="4" t="s">
        <v>22</v>
      </c>
      <c r="J4" s="4" t="s">
        <v>23</v>
      </c>
      <c r="K4" s="4" t="s">
        <v>22</v>
      </c>
      <c r="L4" s="4" t="s">
        <v>22</v>
      </c>
      <c r="M4" s="4" t="s">
        <v>23</v>
      </c>
      <c r="N4" s="4" t="s">
        <v>22</v>
      </c>
      <c r="O4" s="4" t="s">
        <v>22</v>
      </c>
      <c r="P4" s="4" t="s">
        <v>23</v>
      </c>
    </row>
    <row r="5" spans="1:16" x14ac:dyDescent="0.2">
      <c r="A5" t="s">
        <v>24</v>
      </c>
      <c r="B5" s="4" t="s">
        <v>22</v>
      </c>
      <c r="C5" s="4" t="s">
        <v>22</v>
      </c>
      <c r="D5" s="4" t="s">
        <v>23</v>
      </c>
      <c r="E5" s="4" t="s">
        <v>23</v>
      </c>
      <c r="F5" s="4" t="s">
        <v>33</v>
      </c>
      <c r="G5" s="4" t="s">
        <v>25</v>
      </c>
      <c r="H5" s="4" t="s">
        <v>40</v>
      </c>
      <c r="I5" s="4" t="s">
        <v>93</v>
      </c>
      <c r="J5" s="4" t="s">
        <v>29</v>
      </c>
      <c r="K5" s="4" t="s">
        <v>23</v>
      </c>
      <c r="L5" s="4" t="s">
        <v>33</v>
      </c>
      <c r="M5" s="4" t="s">
        <v>29</v>
      </c>
      <c r="N5" s="4" t="s">
        <v>22</v>
      </c>
      <c r="O5" s="4" t="s">
        <v>22</v>
      </c>
      <c r="P5" s="4" t="s">
        <v>23</v>
      </c>
    </row>
    <row r="6" spans="1:16" x14ac:dyDescent="0.2">
      <c r="A6" t="s">
        <v>26</v>
      </c>
      <c r="B6" s="4" t="s">
        <v>40</v>
      </c>
      <c r="C6" s="4" t="s">
        <v>102</v>
      </c>
      <c r="D6" s="4" t="s">
        <v>29</v>
      </c>
      <c r="E6" s="4" t="s">
        <v>29</v>
      </c>
      <c r="F6" s="4" t="s">
        <v>93</v>
      </c>
      <c r="G6" s="4" t="s">
        <v>29</v>
      </c>
      <c r="H6" s="4" t="s">
        <v>40</v>
      </c>
      <c r="I6" s="4" t="s">
        <v>171</v>
      </c>
      <c r="J6" s="4" t="s">
        <v>29</v>
      </c>
      <c r="K6" s="4" t="s">
        <v>25</v>
      </c>
      <c r="L6" s="4" t="s">
        <v>25</v>
      </c>
      <c r="M6" s="4" t="s">
        <v>29</v>
      </c>
      <c r="N6" s="4" t="s">
        <v>25</v>
      </c>
      <c r="O6" s="4" t="s">
        <v>25</v>
      </c>
      <c r="P6" s="4" t="s">
        <v>27</v>
      </c>
    </row>
    <row r="7" spans="1:16" x14ac:dyDescent="0.2">
      <c r="A7" t="s">
        <v>32</v>
      </c>
      <c r="B7" s="4" t="s">
        <v>25</v>
      </c>
      <c r="C7" s="4" t="s">
        <v>25</v>
      </c>
      <c r="D7" s="4" t="s">
        <v>25</v>
      </c>
      <c r="E7" s="4" t="s">
        <v>25</v>
      </c>
      <c r="F7" s="4" t="s">
        <v>25</v>
      </c>
      <c r="G7" s="4" t="s">
        <v>40</v>
      </c>
      <c r="H7" s="4" t="s">
        <v>40</v>
      </c>
      <c r="I7" s="4" t="s">
        <v>71</v>
      </c>
      <c r="J7" s="4" t="s">
        <v>29</v>
      </c>
      <c r="K7" s="4" t="s">
        <v>29</v>
      </c>
      <c r="L7" s="4" t="s">
        <v>28</v>
      </c>
      <c r="M7" s="4" t="s">
        <v>29</v>
      </c>
      <c r="N7" s="4" t="s">
        <v>40</v>
      </c>
      <c r="O7" s="4" t="s">
        <v>28</v>
      </c>
      <c r="P7" s="4" t="s">
        <v>40</v>
      </c>
    </row>
    <row r="8" spans="1:16" x14ac:dyDescent="0.2">
      <c r="A8" t="s">
        <v>34</v>
      </c>
      <c r="B8" s="4" t="s">
        <v>22</v>
      </c>
      <c r="C8" s="4" t="s">
        <v>22</v>
      </c>
      <c r="D8" s="4" t="s">
        <v>23</v>
      </c>
      <c r="E8" s="4" t="s">
        <v>22</v>
      </c>
      <c r="F8" s="4" t="s">
        <v>22</v>
      </c>
      <c r="G8" s="4" t="s">
        <v>23</v>
      </c>
      <c r="H8" s="4" t="s">
        <v>22</v>
      </c>
      <c r="I8" s="4" t="s">
        <v>22</v>
      </c>
      <c r="J8" s="4" t="s">
        <v>23</v>
      </c>
      <c r="K8" s="4" t="s">
        <v>22</v>
      </c>
      <c r="L8" s="4" t="s">
        <v>22</v>
      </c>
      <c r="M8" s="4" t="s">
        <v>23</v>
      </c>
      <c r="N8" s="4" t="s">
        <v>40</v>
      </c>
      <c r="O8" s="4" t="s">
        <v>28</v>
      </c>
      <c r="P8" s="4" t="s">
        <v>40</v>
      </c>
    </row>
    <row r="9" spans="1:16" x14ac:dyDescent="0.2">
      <c r="A9" t="s">
        <v>35</v>
      </c>
      <c r="B9" s="4" t="s">
        <v>22</v>
      </c>
      <c r="C9" s="4" t="s">
        <v>22</v>
      </c>
      <c r="D9" s="4" t="s">
        <v>23</v>
      </c>
      <c r="E9" s="4" t="s">
        <v>22</v>
      </c>
      <c r="F9" s="4" t="s">
        <v>22</v>
      </c>
      <c r="G9" s="4" t="s">
        <v>23</v>
      </c>
      <c r="H9" s="4" t="s">
        <v>22</v>
      </c>
      <c r="I9" s="4" t="s">
        <v>22</v>
      </c>
      <c r="J9" s="4" t="s">
        <v>23</v>
      </c>
      <c r="K9" s="4" t="s">
        <v>22</v>
      </c>
      <c r="L9" s="4" t="s">
        <v>22</v>
      </c>
      <c r="M9" s="4" t="s">
        <v>23</v>
      </c>
      <c r="N9" s="4" t="s">
        <v>22</v>
      </c>
      <c r="O9" s="4" t="s">
        <v>22</v>
      </c>
      <c r="P9" s="4" t="s">
        <v>23</v>
      </c>
    </row>
    <row r="10" spans="1:16" x14ac:dyDescent="0.2">
      <c r="A10" t="s">
        <v>36</v>
      </c>
      <c r="B10" s="4" t="s">
        <v>22</v>
      </c>
      <c r="C10" s="4" t="s">
        <v>22</v>
      </c>
      <c r="D10" s="4" t="s">
        <v>23</v>
      </c>
      <c r="E10" s="4" t="s">
        <v>22</v>
      </c>
      <c r="F10" s="4" t="s">
        <v>22</v>
      </c>
      <c r="G10" s="4" t="s">
        <v>23</v>
      </c>
      <c r="H10" s="4" t="s">
        <v>22</v>
      </c>
      <c r="I10" s="4" t="s">
        <v>22</v>
      </c>
      <c r="J10" s="4" t="s">
        <v>23</v>
      </c>
      <c r="K10" s="4" t="s">
        <v>22</v>
      </c>
      <c r="L10" s="4" t="s">
        <v>22</v>
      </c>
      <c r="M10" s="4" t="s">
        <v>23</v>
      </c>
      <c r="N10" s="4" t="s">
        <v>22</v>
      </c>
      <c r="O10" s="4" t="s">
        <v>22</v>
      </c>
      <c r="P10" s="4" t="s">
        <v>23</v>
      </c>
    </row>
    <row r="11" spans="1:16" x14ac:dyDescent="0.2">
      <c r="A11" t="s">
        <v>37</v>
      </c>
      <c r="B11" s="4" t="s">
        <v>22</v>
      </c>
      <c r="C11" s="4" t="s">
        <v>22</v>
      </c>
      <c r="D11" s="4" t="s">
        <v>23</v>
      </c>
      <c r="E11" s="4" t="s">
        <v>22</v>
      </c>
      <c r="F11" s="4" t="s">
        <v>22</v>
      </c>
      <c r="G11" s="4" t="s">
        <v>23</v>
      </c>
      <c r="H11" s="4" t="s">
        <v>22</v>
      </c>
      <c r="I11" s="4" t="s">
        <v>22</v>
      </c>
      <c r="J11" s="4" t="s">
        <v>23</v>
      </c>
      <c r="K11" s="4" t="s">
        <v>22</v>
      </c>
      <c r="L11" s="4" t="s">
        <v>22</v>
      </c>
      <c r="M11" s="4" t="s">
        <v>23</v>
      </c>
      <c r="N11" s="4" t="s">
        <v>22</v>
      </c>
      <c r="O11" s="4" t="s">
        <v>22</v>
      </c>
      <c r="P11" s="4" t="s">
        <v>23</v>
      </c>
    </row>
    <row r="12" spans="1:16" x14ac:dyDescent="0.2">
      <c r="A12" t="s">
        <v>38</v>
      </c>
      <c r="B12" s="4" t="s">
        <v>22</v>
      </c>
      <c r="C12" s="4" t="s">
        <v>22</v>
      </c>
      <c r="D12" s="4" t="s">
        <v>23</v>
      </c>
      <c r="E12" s="4" t="s">
        <v>22</v>
      </c>
      <c r="F12" s="4" t="s">
        <v>22</v>
      </c>
      <c r="G12" s="4" t="s">
        <v>23</v>
      </c>
      <c r="H12" s="4" t="s">
        <v>22</v>
      </c>
      <c r="I12" s="4" t="s">
        <v>22</v>
      </c>
      <c r="J12" s="4" t="s">
        <v>23</v>
      </c>
      <c r="K12" s="4" t="s">
        <v>22</v>
      </c>
      <c r="L12" s="4" t="s">
        <v>22</v>
      </c>
      <c r="M12" s="4" t="s">
        <v>23</v>
      </c>
      <c r="N12" s="4" t="s">
        <v>22</v>
      </c>
      <c r="O12" s="4" t="s">
        <v>22</v>
      </c>
      <c r="P12" s="4" t="s">
        <v>23</v>
      </c>
    </row>
    <row r="13" spans="1:16" x14ac:dyDescent="0.2">
      <c r="A13" t="s">
        <v>43</v>
      </c>
      <c r="B13" s="4" t="s">
        <v>22</v>
      </c>
      <c r="C13" s="4" t="s">
        <v>22</v>
      </c>
      <c r="D13" s="4" t="s">
        <v>23</v>
      </c>
      <c r="E13" s="4" t="s">
        <v>22</v>
      </c>
      <c r="F13" s="4" t="s">
        <v>22</v>
      </c>
      <c r="G13" s="4" t="s">
        <v>23</v>
      </c>
      <c r="H13" s="4" t="s">
        <v>22</v>
      </c>
      <c r="I13" s="4" t="s">
        <v>22</v>
      </c>
      <c r="J13" s="4" t="s">
        <v>23</v>
      </c>
      <c r="K13" s="4" t="s">
        <v>22</v>
      </c>
      <c r="L13" s="4" t="s">
        <v>22</v>
      </c>
      <c r="M13" s="4" t="s">
        <v>23</v>
      </c>
      <c r="N13" s="4" t="s">
        <v>22</v>
      </c>
      <c r="O13" s="4" t="s">
        <v>22</v>
      </c>
      <c r="P13" s="4" t="s">
        <v>23</v>
      </c>
    </row>
    <row r="14" spans="1:16" x14ac:dyDescent="0.2">
      <c r="A14" t="s">
        <v>44</v>
      </c>
      <c r="B14" s="4" t="s">
        <v>40</v>
      </c>
      <c r="C14" s="4" t="s">
        <v>73</v>
      </c>
      <c r="D14" s="4" t="s">
        <v>29</v>
      </c>
      <c r="E14" s="4" t="s">
        <v>40</v>
      </c>
      <c r="F14" s="4" t="s">
        <v>94</v>
      </c>
      <c r="G14" s="4" t="s">
        <v>40</v>
      </c>
      <c r="H14" s="4" t="s">
        <v>40</v>
      </c>
      <c r="I14" s="4" t="s">
        <v>171</v>
      </c>
      <c r="J14" s="4" t="s">
        <v>29</v>
      </c>
      <c r="K14" s="4" t="s">
        <v>27</v>
      </c>
      <c r="L14" s="4" t="s">
        <v>157</v>
      </c>
      <c r="M14" s="4" t="s">
        <v>27</v>
      </c>
      <c r="N14" s="4" t="s">
        <v>25</v>
      </c>
      <c r="O14" s="4" t="s">
        <v>25</v>
      </c>
      <c r="P14" s="4" t="s">
        <v>29</v>
      </c>
    </row>
    <row r="15" spans="1:16" x14ac:dyDescent="0.2">
      <c r="A15" t="s">
        <v>51</v>
      </c>
      <c r="B15" s="4" t="s">
        <v>22</v>
      </c>
      <c r="C15" s="4" t="s">
        <v>22</v>
      </c>
      <c r="D15" s="4" t="s">
        <v>23</v>
      </c>
      <c r="E15" s="4" t="s">
        <v>22</v>
      </c>
      <c r="F15" s="4" t="s">
        <v>22</v>
      </c>
      <c r="G15" s="4" t="s">
        <v>23</v>
      </c>
      <c r="H15" s="4" t="s">
        <v>22</v>
      </c>
      <c r="I15" s="4" t="s">
        <v>22</v>
      </c>
      <c r="J15" s="4" t="s">
        <v>23</v>
      </c>
      <c r="K15" s="4" t="s">
        <v>25</v>
      </c>
      <c r="L15" s="4" t="s">
        <v>25</v>
      </c>
      <c r="M15" s="4" t="s">
        <v>25</v>
      </c>
      <c r="N15" s="4" t="s">
        <v>22</v>
      </c>
      <c r="O15" s="4" t="s">
        <v>22</v>
      </c>
      <c r="P15" s="4" t="s">
        <v>23</v>
      </c>
    </row>
    <row r="16" spans="1:16" x14ac:dyDescent="0.2">
      <c r="A16" t="s">
        <v>52</v>
      </c>
      <c r="B16" s="4" t="s">
        <v>25</v>
      </c>
      <c r="C16" s="4" t="s">
        <v>25</v>
      </c>
      <c r="D16" s="4" t="s">
        <v>25</v>
      </c>
      <c r="E16" s="4" t="s">
        <v>40</v>
      </c>
      <c r="F16" s="4" t="s">
        <v>28</v>
      </c>
      <c r="G16" s="4" t="s">
        <v>40</v>
      </c>
      <c r="H16" s="4" t="s">
        <v>40</v>
      </c>
      <c r="I16" s="4" t="s">
        <v>28</v>
      </c>
      <c r="J16" s="4" t="s">
        <v>40</v>
      </c>
      <c r="K16" s="4" t="s">
        <v>29</v>
      </c>
      <c r="L16" s="4" t="s">
        <v>28</v>
      </c>
      <c r="M16" s="4" t="s">
        <v>29</v>
      </c>
      <c r="N16" s="4" t="s">
        <v>40</v>
      </c>
      <c r="O16" s="4" t="s">
        <v>71</v>
      </c>
      <c r="P16" s="4" t="s">
        <v>29</v>
      </c>
    </row>
    <row r="17" spans="1:16" x14ac:dyDescent="0.2">
      <c r="A17" t="s">
        <v>53</v>
      </c>
      <c r="B17" s="4" t="s">
        <v>22</v>
      </c>
      <c r="C17" s="4" t="s">
        <v>22</v>
      </c>
      <c r="D17" s="4" t="s">
        <v>23</v>
      </c>
      <c r="E17" s="4" t="s">
        <v>22</v>
      </c>
      <c r="F17" s="4" t="s">
        <v>22</v>
      </c>
      <c r="G17" s="4" t="s">
        <v>23</v>
      </c>
      <c r="H17" s="4" t="s">
        <v>22</v>
      </c>
      <c r="I17" s="4" t="s">
        <v>22</v>
      </c>
      <c r="J17" s="4" t="s">
        <v>23</v>
      </c>
      <c r="K17" s="4" t="s">
        <v>22</v>
      </c>
      <c r="L17" s="4" t="s">
        <v>22</v>
      </c>
      <c r="M17" s="4" t="s">
        <v>23</v>
      </c>
      <c r="N17" s="4" t="s">
        <v>22</v>
      </c>
      <c r="O17" s="4" t="s">
        <v>22</v>
      </c>
      <c r="P17" s="4" t="s">
        <v>23</v>
      </c>
    </row>
    <row r="18" spans="1:16" x14ac:dyDescent="0.2">
      <c r="A18" t="s">
        <v>54</v>
      </c>
      <c r="B18" s="4" t="s">
        <v>25</v>
      </c>
      <c r="C18" s="4" t="s">
        <v>25</v>
      </c>
      <c r="D18" s="4" t="s">
        <v>25</v>
      </c>
      <c r="E18" s="4" t="s">
        <v>23</v>
      </c>
      <c r="F18" s="4" t="s">
        <v>33</v>
      </c>
      <c r="G18" s="4" t="s">
        <v>40</v>
      </c>
      <c r="H18" s="4" t="s">
        <v>22</v>
      </c>
      <c r="I18" s="4" t="s">
        <v>22</v>
      </c>
      <c r="J18" s="4" t="s">
        <v>23</v>
      </c>
      <c r="K18" s="4" t="s">
        <v>25</v>
      </c>
      <c r="L18" s="4" t="s">
        <v>25</v>
      </c>
      <c r="M18" s="4" t="s">
        <v>25</v>
      </c>
      <c r="N18" s="4" t="s">
        <v>22</v>
      </c>
      <c r="O18" s="4" t="s">
        <v>22</v>
      </c>
      <c r="P18" s="4" t="s">
        <v>23</v>
      </c>
    </row>
    <row r="19" spans="1:16" x14ac:dyDescent="0.2">
      <c r="A19" t="s">
        <v>55</v>
      </c>
      <c r="B19" s="4" t="s">
        <v>40</v>
      </c>
      <c r="C19" s="4" t="s">
        <v>28</v>
      </c>
      <c r="D19" s="4" t="s">
        <v>40</v>
      </c>
      <c r="E19" s="4" t="s">
        <v>29</v>
      </c>
      <c r="F19" s="4" t="s">
        <v>28</v>
      </c>
      <c r="G19" s="4" t="s">
        <v>29</v>
      </c>
      <c r="H19" s="4" t="s">
        <v>25</v>
      </c>
      <c r="I19" s="4" t="s">
        <v>25</v>
      </c>
      <c r="J19" s="4" t="s">
        <v>29</v>
      </c>
      <c r="K19" s="4" t="s">
        <v>27</v>
      </c>
      <c r="L19" s="4" t="s">
        <v>28</v>
      </c>
      <c r="M19" s="4" t="s">
        <v>27</v>
      </c>
      <c r="N19" s="4" t="s">
        <v>23</v>
      </c>
      <c r="O19" s="4" t="s">
        <v>33</v>
      </c>
      <c r="P19" s="4" t="s">
        <v>40</v>
      </c>
    </row>
    <row r="20" spans="1:16" x14ac:dyDescent="0.2">
      <c r="A20" t="s">
        <v>56</v>
      </c>
      <c r="B20" s="4" t="s">
        <v>22</v>
      </c>
      <c r="C20" s="4" t="s">
        <v>22</v>
      </c>
      <c r="D20" s="4" t="s">
        <v>23</v>
      </c>
      <c r="E20" s="4" t="s">
        <v>22</v>
      </c>
      <c r="F20" s="4" t="s">
        <v>22</v>
      </c>
      <c r="G20" s="4" t="s">
        <v>23</v>
      </c>
      <c r="H20" s="4" t="s">
        <v>22</v>
      </c>
      <c r="I20" s="4" t="s">
        <v>22</v>
      </c>
      <c r="J20" s="4" t="s">
        <v>23</v>
      </c>
      <c r="K20" s="4" t="s">
        <v>22</v>
      </c>
      <c r="L20" s="4" t="s">
        <v>22</v>
      </c>
      <c r="M20" s="4" t="s">
        <v>23</v>
      </c>
      <c r="N20" s="4" t="s">
        <v>25</v>
      </c>
      <c r="O20" s="4" t="s">
        <v>25</v>
      </c>
      <c r="P20" s="4" t="s">
        <v>25</v>
      </c>
    </row>
    <row r="21" spans="1:16" x14ac:dyDescent="0.2">
      <c r="A21" s="6" t="s">
        <v>57</v>
      </c>
      <c r="B21" s="5" t="s">
        <v>50</v>
      </c>
      <c r="C21" s="5" t="s">
        <v>186</v>
      </c>
      <c r="D21" s="5" t="s">
        <v>61</v>
      </c>
      <c r="E21" s="5" t="s">
        <v>61</v>
      </c>
      <c r="F21" s="5" t="s">
        <v>225</v>
      </c>
      <c r="G21" s="5" t="s">
        <v>58</v>
      </c>
      <c r="H21" s="5" t="s">
        <v>61</v>
      </c>
      <c r="I21" s="5" t="s">
        <v>226</v>
      </c>
      <c r="J21" s="5" t="s">
        <v>63</v>
      </c>
      <c r="K21" s="5" t="s">
        <v>95</v>
      </c>
      <c r="L21" s="5" t="s">
        <v>227</v>
      </c>
      <c r="M21" s="5" t="s">
        <v>97</v>
      </c>
      <c r="N21" s="5" t="s">
        <v>50</v>
      </c>
      <c r="O21" s="5" t="s">
        <v>228</v>
      </c>
      <c r="P21" s="5" t="s">
        <v>95</v>
      </c>
    </row>
  </sheetData>
  <pageMargins left="0.7" right="0.7" top="0.75" bottom="0.75" header="0.3" footer="0.3"/>
  <pageSetup paperSize="9" orientation="portrait" horizontalDpi="300" verticalDpi="300"/>
  <ignoredErrors>
    <ignoredError sqref="B4:P21" numberStoredAsText="1"/>
  </ignoredErrors>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P21"/>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298</v>
      </c>
    </row>
    <row r="2" spans="1:16" x14ac:dyDescent="0.2">
      <c r="A2" t="s">
        <v>264</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29</v>
      </c>
      <c r="C4" s="4" t="s">
        <v>229</v>
      </c>
      <c r="D4" s="4" t="s">
        <v>47</v>
      </c>
      <c r="E4" s="4" t="s">
        <v>23</v>
      </c>
      <c r="F4" s="4" t="s">
        <v>33</v>
      </c>
      <c r="G4" s="4" t="s">
        <v>27</v>
      </c>
      <c r="H4" s="4" t="s">
        <v>22</v>
      </c>
      <c r="I4" s="4" t="s">
        <v>22</v>
      </c>
      <c r="J4" s="4" t="s">
        <v>23</v>
      </c>
      <c r="K4" s="4" t="s">
        <v>22</v>
      </c>
      <c r="L4" s="4" t="s">
        <v>22</v>
      </c>
      <c r="M4" s="4" t="s">
        <v>23</v>
      </c>
      <c r="N4" s="4" t="s">
        <v>29</v>
      </c>
      <c r="O4" s="4" t="s">
        <v>28</v>
      </c>
      <c r="P4" s="4" t="s">
        <v>29</v>
      </c>
    </row>
    <row r="5" spans="1:16" x14ac:dyDescent="0.2">
      <c r="A5" t="s">
        <v>24</v>
      </c>
      <c r="B5" s="4" t="s">
        <v>23</v>
      </c>
      <c r="C5" s="4" t="s">
        <v>33</v>
      </c>
      <c r="D5" s="4" t="s">
        <v>40</v>
      </c>
      <c r="E5" s="4" t="s">
        <v>25</v>
      </c>
      <c r="F5" s="4" t="s">
        <v>25</v>
      </c>
      <c r="G5" s="4" t="s">
        <v>27</v>
      </c>
      <c r="H5" s="4" t="s">
        <v>40</v>
      </c>
      <c r="I5" s="4" t="s">
        <v>103</v>
      </c>
      <c r="J5" s="4" t="s">
        <v>29</v>
      </c>
      <c r="K5" s="4" t="s">
        <v>40</v>
      </c>
      <c r="L5" s="4" t="s">
        <v>28</v>
      </c>
      <c r="M5" s="4" t="s">
        <v>40</v>
      </c>
      <c r="N5" s="4" t="s">
        <v>27</v>
      </c>
      <c r="O5" s="4" t="s">
        <v>98</v>
      </c>
      <c r="P5" s="4" t="s">
        <v>27</v>
      </c>
    </row>
    <row r="6" spans="1:16" x14ac:dyDescent="0.2">
      <c r="A6" t="s">
        <v>26</v>
      </c>
      <c r="B6" s="4" t="s">
        <v>29</v>
      </c>
      <c r="C6" s="4" t="s">
        <v>45</v>
      </c>
      <c r="D6" s="4" t="s">
        <v>27</v>
      </c>
      <c r="E6" s="4" t="s">
        <v>25</v>
      </c>
      <c r="F6" s="4" t="s">
        <v>25</v>
      </c>
      <c r="G6" s="4" t="s">
        <v>50</v>
      </c>
      <c r="H6" s="4" t="s">
        <v>27</v>
      </c>
      <c r="I6" s="4" t="s">
        <v>230</v>
      </c>
      <c r="J6" s="4" t="s">
        <v>70</v>
      </c>
      <c r="K6" s="4" t="s">
        <v>29</v>
      </c>
      <c r="L6" s="4" t="s">
        <v>169</v>
      </c>
      <c r="M6" s="4" t="s">
        <v>61</v>
      </c>
      <c r="N6" s="4" t="s">
        <v>29</v>
      </c>
      <c r="O6" s="4" t="s">
        <v>42</v>
      </c>
      <c r="P6" s="4" t="s">
        <v>27</v>
      </c>
    </row>
    <row r="7" spans="1:16" x14ac:dyDescent="0.2">
      <c r="A7" t="s">
        <v>32</v>
      </c>
      <c r="B7" s="4" t="s">
        <v>25</v>
      </c>
      <c r="C7" s="4" t="s">
        <v>25</v>
      </c>
      <c r="D7" s="4" t="s">
        <v>25</v>
      </c>
      <c r="E7" s="4" t="s">
        <v>25</v>
      </c>
      <c r="F7" s="4" t="s">
        <v>25</v>
      </c>
      <c r="G7" s="4" t="s">
        <v>25</v>
      </c>
      <c r="H7" s="4" t="s">
        <v>25</v>
      </c>
      <c r="I7" s="4" t="s">
        <v>25</v>
      </c>
      <c r="J7" s="4" t="s">
        <v>29</v>
      </c>
      <c r="K7" s="4" t="s">
        <v>29</v>
      </c>
      <c r="L7" s="4" t="s">
        <v>31</v>
      </c>
      <c r="M7" s="4" t="s">
        <v>29</v>
      </c>
      <c r="N7" s="4" t="s">
        <v>25</v>
      </c>
      <c r="O7" s="4" t="s">
        <v>25</v>
      </c>
      <c r="P7" s="4" t="s">
        <v>40</v>
      </c>
    </row>
    <row r="8" spans="1:16" x14ac:dyDescent="0.2">
      <c r="A8" t="s">
        <v>34</v>
      </c>
      <c r="B8" s="4" t="s">
        <v>47</v>
      </c>
      <c r="C8" s="4" t="s">
        <v>231</v>
      </c>
      <c r="D8" s="4" t="s">
        <v>61</v>
      </c>
      <c r="E8" s="4" t="s">
        <v>23</v>
      </c>
      <c r="F8" s="4" t="s">
        <v>33</v>
      </c>
      <c r="G8" s="4" t="s">
        <v>70</v>
      </c>
      <c r="H8" s="4" t="s">
        <v>23</v>
      </c>
      <c r="I8" s="4" t="s">
        <v>33</v>
      </c>
      <c r="J8" s="4" t="s">
        <v>25</v>
      </c>
      <c r="K8" s="4" t="s">
        <v>22</v>
      </c>
      <c r="L8" s="4" t="s">
        <v>22</v>
      </c>
      <c r="M8" s="4" t="s">
        <v>23</v>
      </c>
      <c r="N8" s="4" t="s">
        <v>22</v>
      </c>
      <c r="O8" s="4" t="s">
        <v>22</v>
      </c>
      <c r="P8" s="4" t="s">
        <v>23</v>
      </c>
    </row>
    <row r="9" spans="1:16" x14ac:dyDescent="0.2">
      <c r="A9" t="s">
        <v>35</v>
      </c>
      <c r="B9" s="4" t="s">
        <v>22</v>
      </c>
      <c r="C9" s="4" t="s">
        <v>22</v>
      </c>
      <c r="D9" s="4" t="s">
        <v>23</v>
      </c>
      <c r="E9" s="4" t="s">
        <v>22</v>
      </c>
      <c r="F9" s="4" t="s">
        <v>22</v>
      </c>
      <c r="G9" s="4" t="s">
        <v>23</v>
      </c>
      <c r="H9" s="4" t="s">
        <v>22</v>
      </c>
      <c r="I9" s="4" t="s">
        <v>22</v>
      </c>
      <c r="J9" s="4" t="s">
        <v>23</v>
      </c>
      <c r="K9" s="4" t="s">
        <v>22</v>
      </c>
      <c r="L9" s="4" t="s">
        <v>22</v>
      </c>
      <c r="M9" s="4" t="s">
        <v>23</v>
      </c>
      <c r="N9" s="4" t="s">
        <v>22</v>
      </c>
      <c r="O9" s="4" t="s">
        <v>22</v>
      </c>
      <c r="P9" s="4" t="s">
        <v>23</v>
      </c>
    </row>
    <row r="10" spans="1:16" x14ac:dyDescent="0.2">
      <c r="A10" t="s">
        <v>36</v>
      </c>
      <c r="B10" s="4" t="s">
        <v>22</v>
      </c>
      <c r="C10" s="4" t="s">
        <v>22</v>
      </c>
      <c r="D10" s="4" t="s">
        <v>23</v>
      </c>
      <c r="E10" s="4" t="s">
        <v>22</v>
      </c>
      <c r="F10" s="4" t="s">
        <v>22</v>
      </c>
      <c r="G10" s="4" t="s">
        <v>23</v>
      </c>
      <c r="H10" s="4" t="s">
        <v>22</v>
      </c>
      <c r="I10" s="4" t="s">
        <v>22</v>
      </c>
      <c r="J10" s="4" t="s">
        <v>23</v>
      </c>
      <c r="K10" s="4" t="s">
        <v>22</v>
      </c>
      <c r="L10" s="4" t="s">
        <v>22</v>
      </c>
      <c r="M10" s="4" t="s">
        <v>23</v>
      </c>
      <c r="N10" s="4" t="s">
        <v>22</v>
      </c>
      <c r="O10" s="4" t="s">
        <v>22</v>
      </c>
      <c r="P10" s="4" t="s">
        <v>23</v>
      </c>
    </row>
    <row r="11" spans="1:16" x14ac:dyDescent="0.2">
      <c r="A11" t="s">
        <v>37</v>
      </c>
      <c r="B11" s="4" t="s">
        <v>22</v>
      </c>
      <c r="C11" s="4" t="s">
        <v>22</v>
      </c>
      <c r="D11" s="4" t="s">
        <v>23</v>
      </c>
      <c r="E11" s="4" t="s">
        <v>22</v>
      </c>
      <c r="F11" s="4" t="s">
        <v>22</v>
      </c>
      <c r="G11" s="4" t="s">
        <v>23</v>
      </c>
      <c r="H11" s="4" t="s">
        <v>22</v>
      </c>
      <c r="I11" s="4" t="s">
        <v>22</v>
      </c>
      <c r="J11" s="4" t="s">
        <v>23</v>
      </c>
      <c r="K11" s="4" t="s">
        <v>22</v>
      </c>
      <c r="L11" s="4" t="s">
        <v>22</v>
      </c>
      <c r="M11" s="4" t="s">
        <v>23</v>
      </c>
      <c r="N11" s="4" t="s">
        <v>22</v>
      </c>
      <c r="O11" s="4" t="s">
        <v>22</v>
      </c>
      <c r="P11" s="4" t="s">
        <v>23</v>
      </c>
    </row>
    <row r="12" spans="1:16" x14ac:dyDescent="0.2">
      <c r="A12" t="s">
        <v>38</v>
      </c>
      <c r="B12" s="4" t="s">
        <v>40</v>
      </c>
      <c r="C12" s="4" t="s">
        <v>232</v>
      </c>
      <c r="D12" s="4" t="s">
        <v>27</v>
      </c>
      <c r="E12" s="4" t="s">
        <v>25</v>
      </c>
      <c r="F12" s="4" t="s">
        <v>25</v>
      </c>
      <c r="G12" s="4" t="s">
        <v>29</v>
      </c>
      <c r="H12" s="4" t="s">
        <v>40</v>
      </c>
      <c r="I12" s="4" t="s">
        <v>41</v>
      </c>
      <c r="J12" s="4" t="s">
        <v>40</v>
      </c>
      <c r="K12" s="4" t="s">
        <v>29</v>
      </c>
      <c r="L12" s="4" t="s">
        <v>28</v>
      </c>
      <c r="M12" s="4" t="s">
        <v>29</v>
      </c>
      <c r="N12" s="4" t="s">
        <v>29</v>
      </c>
      <c r="O12" s="4" t="s">
        <v>233</v>
      </c>
      <c r="P12" s="4" t="s">
        <v>50</v>
      </c>
    </row>
    <row r="13" spans="1:16" x14ac:dyDescent="0.2">
      <c r="A13" t="s">
        <v>43</v>
      </c>
      <c r="B13" s="4" t="s">
        <v>25</v>
      </c>
      <c r="C13" s="4" t="s">
        <v>25</v>
      </c>
      <c r="D13" s="4" t="s">
        <v>29</v>
      </c>
      <c r="E13" s="4" t="s">
        <v>50</v>
      </c>
      <c r="F13" s="4" t="s">
        <v>234</v>
      </c>
      <c r="G13" s="4" t="s">
        <v>67</v>
      </c>
      <c r="H13" s="4" t="s">
        <v>22</v>
      </c>
      <c r="I13" s="4" t="s">
        <v>22</v>
      </c>
      <c r="J13" s="4" t="s">
        <v>23</v>
      </c>
      <c r="K13" s="4" t="s">
        <v>22</v>
      </c>
      <c r="L13" s="4" t="s">
        <v>22</v>
      </c>
      <c r="M13" s="4" t="s">
        <v>23</v>
      </c>
      <c r="N13" s="4" t="s">
        <v>22</v>
      </c>
      <c r="O13" s="4" t="s">
        <v>22</v>
      </c>
      <c r="P13" s="4" t="s">
        <v>23</v>
      </c>
    </row>
    <row r="14" spans="1:16" x14ac:dyDescent="0.2">
      <c r="A14" t="s">
        <v>44</v>
      </c>
      <c r="B14" s="4" t="s">
        <v>29</v>
      </c>
      <c r="C14" s="4" t="s">
        <v>160</v>
      </c>
      <c r="D14" s="4" t="s">
        <v>27</v>
      </c>
      <c r="E14" s="4" t="s">
        <v>29</v>
      </c>
      <c r="F14" s="4" t="s">
        <v>235</v>
      </c>
      <c r="G14" s="4" t="s">
        <v>50</v>
      </c>
      <c r="H14" s="4" t="s">
        <v>27</v>
      </c>
      <c r="I14" s="4" t="s">
        <v>137</v>
      </c>
      <c r="J14" s="4" t="s">
        <v>47</v>
      </c>
      <c r="K14" s="4" t="s">
        <v>25</v>
      </c>
      <c r="L14" s="4" t="s">
        <v>25</v>
      </c>
      <c r="M14" s="4" t="s">
        <v>29</v>
      </c>
      <c r="N14" s="4" t="s">
        <v>70</v>
      </c>
      <c r="O14" s="4" t="s">
        <v>146</v>
      </c>
      <c r="P14" s="4" t="s">
        <v>63</v>
      </c>
    </row>
    <row r="15" spans="1:16" x14ac:dyDescent="0.2">
      <c r="A15" t="s">
        <v>51</v>
      </c>
      <c r="B15" s="4" t="s">
        <v>25</v>
      </c>
      <c r="C15" s="4" t="s">
        <v>25</v>
      </c>
      <c r="D15" s="4" t="s">
        <v>29</v>
      </c>
      <c r="E15" s="4" t="s">
        <v>25</v>
      </c>
      <c r="F15" s="4" t="s">
        <v>25</v>
      </c>
      <c r="G15" s="4" t="s">
        <v>25</v>
      </c>
      <c r="H15" s="4" t="s">
        <v>25</v>
      </c>
      <c r="I15" s="4" t="s">
        <v>25</v>
      </c>
      <c r="J15" s="4" t="s">
        <v>25</v>
      </c>
      <c r="K15" s="4" t="s">
        <v>25</v>
      </c>
      <c r="L15" s="4" t="s">
        <v>25</v>
      </c>
      <c r="M15" s="4" t="s">
        <v>40</v>
      </c>
      <c r="N15" s="4" t="s">
        <v>29</v>
      </c>
      <c r="O15" s="4" t="s">
        <v>46</v>
      </c>
      <c r="P15" s="4" t="s">
        <v>47</v>
      </c>
    </row>
    <row r="16" spans="1:16" x14ac:dyDescent="0.2">
      <c r="A16" t="s">
        <v>52</v>
      </c>
      <c r="B16" s="4" t="s">
        <v>47</v>
      </c>
      <c r="C16" s="4" t="s">
        <v>121</v>
      </c>
      <c r="D16" s="4" t="s">
        <v>47</v>
      </c>
      <c r="E16" s="4" t="s">
        <v>29</v>
      </c>
      <c r="F16" s="4" t="s">
        <v>236</v>
      </c>
      <c r="G16" s="4" t="s">
        <v>27</v>
      </c>
      <c r="H16" s="4" t="s">
        <v>29</v>
      </c>
      <c r="I16" s="4" t="s">
        <v>136</v>
      </c>
      <c r="J16" s="4" t="s">
        <v>27</v>
      </c>
      <c r="K16" s="4" t="s">
        <v>29</v>
      </c>
      <c r="L16" s="4" t="s">
        <v>28</v>
      </c>
      <c r="M16" s="4" t="s">
        <v>29</v>
      </c>
      <c r="N16" s="4" t="s">
        <v>47</v>
      </c>
      <c r="O16" s="4" t="s">
        <v>237</v>
      </c>
      <c r="P16" s="4" t="s">
        <v>61</v>
      </c>
    </row>
    <row r="17" spans="1:16" x14ac:dyDescent="0.2">
      <c r="A17" t="s">
        <v>53</v>
      </c>
      <c r="B17" s="4" t="s">
        <v>25</v>
      </c>
      <c r="C17" s="4" t="s">
        <v>25</v>
      </c>
      <c r="D17" s="4" t="s">
        <v>29</v>
      </c>
      <c r="E17" s="4" t="s">
        <v>25</v>
      </c>
      <c r="F17" s="4" t="s">
        <v>25</v>
      </c>
      <c r="G17" s="4" t="s">
        <v>25</v>
      </c>
      <c r="H17" s="4" t="s">
        <v>25</v>
      </c>
      <c r="I17" s="4" t="s">
        <v>25</v>
      </c>
      <c r="J17" s="4" t="s">
        <v>25</v>
      </c>
      <c r="K17" s="4" t="s">
        <v>25</v>
      </c>
      <c r="L17" s="4" t="s">
        <v>25</v>
      </c>
      <c r="M17" s="4" t="s">
        <v>40</v>
      </c>
      <c r="N17" s="4" t="s">
        <v>25</v>
      </c>
      <c r="O17" s="4" t="s">
        <v>25</v>
      </c>
      <c r="P17" s="4" t="s">
        <v>40</v>
      </c>
    </row>
    <row r="18" spans="1:16" x14ac:dyDescent="0.2">
      <c r="A18" t="s">
        <v>54</v>
      </c>
      <c r="B18" s="4" t="s">
        <v>40</v>
      </c>
      <c r="C18" s="4" t="s">
        <v>238</v>
      </c>
      <c r="D18" s="4" t="s">
        <v>27</v>
      </c>
      <c r="E18" s="4" t="s">
        <v>25</v>
      </c>
      <c r="F18" s="4" t="s">
        <v>25</v>
      </c>
      <c r="G18" s="4" t="s">
        <v>50</v>
      </c>
      <c r="H18" s="4" t="s">
        <v>25</v>
      </c>
      <c r="I18" s="4" t="s">
        <v>25</v>
      </c>
      <c r="J18" s="4" t="s">
        <v>25</v>
      </c>
      <c r="K18" s="4" t="s">
        <v>40</v>
      </c>
      <c r="L18" s="4" t="s">
        <v>239</v>
      </c>
      <c r="M18" s="4" t="s">
        <v>27</v>
      </c>
      <c r="N18" s="4" t="s">
        <v>29</v>
      </c>
      <c r="O18" s="4" t="s">
        <v>240</v>
      </c>
      <c r="P18" s="4" t="s">
        <v>27</v>
      </c>
    </row>
    <row r="19" spans="1:16" x14ac:dyDescent="0.2">
      <c r="A19" t="s">
        <v>55</v>
      </c>
      <c r="B19" s="4" t="s">
        <v>22</v>
      </c>
      <c r="C19" s="4" t="s">
        <v>22</v>
      </c>
      <c r="D19" s="4" t="s">
        <v>23</v>
      </c>
      <c r="E19" s="4" t="s">
        <v>40</v>
      </c>
      <c r="F19" s="4" t="s">
        <v>104</v>
      </c>
      <c r="G19" s="4" t="s">
        <v>29</v>
      </c>
      <c r="H19" s="4" t="s">
        <v>25</v>
      </c>
      <c r="I19" s="4" t="s">
        <v>25</v>
      </c>
      <c r="J19" s="4" t="s">
        <v>29</v>
      </c>
      <c r="K19" s="4" t="s">
        <v>40</v>
      </c>
      <c r="L19" s="4" t="s">
        <v>28</v>
      </c>
      <c r="M19" s="4" t="s">
        <v>40</v>
      </c>
      <c r="N19" s="4" t="s">
        <v>29</v>
      </c>
      <c r="O19" s="4" t="s">
        <v>28</v>
      </c>
      <c r="P19" s="4" t="s">
        <v>29</v>
      </c>
    </row>
    <row r="20" spans="1:16" x14ac:dyDescent="0.2">
      <c r="A20" t="s">
        <v>56</v>
      </c>
      <c r="B20" s="4" t="s">
        <v>25</v>
      </c>
      <c r="C20" s="4" t="s">
        <v>25</v>
      </c>
      <c r="D20" s="4" t="s">
        <v>29</v>
      </c>
      <c r="E20" s="4" t="s">
        <v>40</v>
      </c>
      <c r="F20" s="4" t="s">
        <v>241</v>
      </c>
      <c r="G20" s="4" t="s">
        <v>27</v>
      </c>
      <c r="H20" s="4" t="s">
        <v>22</v>
      </c>
      <c r="I20" s="4" t="s">
        <v>22</v>
      </c>
      <c r="J20" s="4" t="s">
        <v>23</v>
      </c>
      <c r="K20" s="4" t="s">
        <v>23</v>
      </c>
      <c r="L20" s="4" t="s">
        <v>33</v>
      </c>
      <c r="M20" s="4" t="s">
        <v>40</v>
      </c>
      <c r="N20" s="4" t="s">
        <v>40</v>
      </c>
      <c r="O20" s="4" t="s">
        <v>242</v>
      </c>
      <c r="P20" s="4" t="s">
        <v>29</v>
      </c>
    </row>
    <row r="21" spans="1:16" x14ac:dyDescent="0.2">
      <c r="A21" s="6" t="s">
        <v>57</v>
      </c>
      <c r="B21" s="5" t="s">
        <v>81</v>
      </c>
      <c r="C21" s="5" t="s">
        <v>243</v>
      </c>
      <c r="D21" s="5" t="s">
        <v>244</v>
      </c>
      <c r="E21" s="5" t="s">
        <v>97</v>
      </c>
      <c r="F21" s="5" t="s">
        <v>245</v>
      </c>
      <c r="G21" s="5" t="s">
        <v>132</v>
      </c>
      <c r="H21" s="5" t="s">
        <v>60</v>
      </c>
      <c r="I21" s="5" t="s">
        <v>246</v>
      </c>
      <c r="J21" s="5" t="s">
        <v>199</v>
      </c>
      <c r="K21" s="5" t="s">
        <v>112</v>
      </c>
      <c r="L21" s="5" t="s">
        <v>170</v>
      </c>
      <c r="M21" s="5" t="s">
        <v>199</v>
      </c>
      <c r="N21" s="5" t="s">
        <v>247</v>
      </c>
      <c r="O21" s="5" t="s">
        <v>248</v>
      </c>
      <c r="P21" s="5" t="s">
        <v>249</v>
      </c>
    </row>
  </sheetData>
  <pageMargins left="0.7" right="0.7" top="0.75" bottom="0.75" header="0.3" footer="0.3"/>
  <pageSetup paperSize="9" orientation="portrait" horizontalDpi="300" verticalDpi="300"/>
  <ignoredErrors>
    <ignoredError sqref="B4:P21" numberStoredAsText="1"/>
  </ignoredErrors>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21"/>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299</v>
      </c>
    </row>
    <row r="2" spans="1:16" x14ac:dyDescent="0.2">
      <c r="A2" t="s">
        <v>264</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22</v>
      </c>
      <c r="C4" s="4" t="s">
        <v>22</v>
      </c>
      <c r="D4" s="4" t="s">
        <v>23</v>
      </c>
      <c r="E4" s="4" t="s">
        <v>22</v>
      </c>
      <c r="F4" s="4" t="s">
        <v>22</v>
      </c>
      <c r="G4" s="4" t="s">
        <v>23</v>
      </c>
      <c r="H4" s="4" t="s">
        <v>22</v>
      </c>
      <c r="I4" s="4" t="s">
        <v>22</v>
      </c>
      <c r="J4" s="4" t="s">
        <v>23</v>
      </c>
      <c r="K4" s="4" t="s">
        <v>22</v>
      </c>
      <c r="L4" s="4" t="s">
        <v>22</v>
      </c>
      <c r="M4" s="4" t="s">
        <v>23</v>
      </c>
      <c r="N4" s="4" t="s">
        <v>22</v>
      </c>
      <c r="O4" s="4" t="s">
        <v>22</v>
      </c>
      <c r="P4" s="4" t="s">
        <v>23</v>
      </c>
    </row>
    <row r="5" spans="1:16" x14ac:dyDescent="0.2">
      <c r="A5" t="s">
        <v>24</v>
      </c>
      <c r="B5" s="4" t="s">
        <v>40</v>
      </c>
      <c r="C5" s="4" t="s">
        <v>28</v>
      </c>
      <c r="D5" s="4" t="s">
        <v>40</v>
      </c>
      <c r="E5" s="4" t="s">
        <v>40</v>
      </c>
      <c r="F5" s="4" t="s">
        <v>28</v>
      </c>
      <c r="G5" s="4" t="s">
        <v>40</v>
      </c>
      <c r="H5" s="4" t="s">
        <v>22</v>
      </c>
      <c r="I5" s="4" t="s">
        <v>22</v>
      </c>
      <c r="J5" s="4" t="s">
        <v>23</v>
      </c>
      <c r="K5" s="4" t="s">
        <v>22</v>
      </c>
      <c r="L5" s="4" t="s">
        <v>22</v>
      </c>
      <c r="M5" s="4" t="s">
        <v>23</v>
      </c>
      <c r="N5" s="4" t="s">
        <v>22</v>
      </c>
      <c r="O5" s="4" t="s">
        <v>22</v>
      </c>
      <c r="P5" s="4" t="s">
        <v>23</v>
      </c>
    </row>
    <row r="6" spans="1:16" x14ac:dyDescent="0.2">
      <c r="A6" t="s">
        <v>26</v>
      </c>
      <c r="B6" s="4" t="s">
        <v>29</v>
      </c>
      <c r="C6" s="4" t="s">
        <v>28</v>
      </c>
      <c r="D6" s="4" t="s">
        <v>29</v>
      </c>
      <c r="E6" s="4" t="s">
        <v>40</v>
      </c>
      <c r="F6" s="4" t="s">
        <v>28</v>
      </c>
      <c r="G6" s="4" t="s">
        <v>40</v>
      </c>
      <c r="H6" s="4" t="s">
        <v>25</v>
      </c>
      <c r="I6" s="4" t="s">
        <v>25</v>
      </c>
      <c r="J6" s="4" t="s">
        <v>25</v>
      </c>
      <c r="K6" s="4" t="s">
        <v>29</v>
      </c>
      <c r="L6" s="4" t="s">
        <v>28</v>
      </c>
      <c r="M6" s="4" t="s">
        <v>29</v>
      </c>
      <c r="N6" s="4" t="s">
        <v>23</v>
      </c>
      <c r="O6" s="4" t="s">
        <v>33</v>
      </c>
      <c r="P6" s="4" t="s">
        <v>25</v>
      </c>
    </row>
    <row r="7" spans="1:16" x14ac:dyDescent="0.2">
      <c r="A7" t="s">
        <v>32</v>
      </c>
      <c r="B7" s="4" t="s">
        <v>27</v>
      </c>
      <c r="C7" s="4" t="s">
        <v>28</v>
      </c>
      <c r="D7" s="4" t="s">
        <v>27</v>
      </c>
      <c r="E7" s="4" t="s">
        <v>25</v>
      </c>
      <c r="F7" s="4" t="s">
        <v>25</v>
      </c>
      <c r="G7" s="4" t="s">
        <v>25</v>
      </c>
      <c r="H7" s="4" t="s">
        <v>25</v>
      </c>
      <c r="I7" s="4" t="s">
        <v>25</v>
      </c>
      <c r="J7" s="4" t="s">
        <v>25</v>
      </c>
      <c r="K7" s="4" t="s">
        <v>40</v>
      </c>
      <c r="L7" s="4" t="s">
        <v>28</v>
      </c>
      <c r="M7" s="4" t="s">
        <v>40</v>
      </c>
      <c r="N7" s="4" t="s">
        <v>25</v>
      </c>
      <c r="O7" s="4" t="s">
        <v>25</v>
      </c>
      <c r="P7" s="4" t="s">
        <v>25</v>
      </c>
    </row>
    <row r="8" spans="1:16" x14ac:dyDescent="0.2">
      <c r="A8" t="s">
        <v>34</v>
      </c>
      <c r="B8" s="4" t="s">
        <v>22</v>
      </c>
      <c r="C8" s="4" t="s">
        <v>22</v>
      </c>
      <c r="D8" s="4" t="s">
        <v>23</v>
      </c>
      <c r="E8" s="4" t="s">
        <v>22</v>
      </c>
      <c r="F8" s="4" t="s">
        <v>22</v>
      </c>
      <c r="G8" s="4" t="s">
        <v>23</v>
      </c>
      <c r="H8" s="4" t="s">
        <v>22</v>
      </c>
      <c r="I8" s="4" t="s">
        <v>22</v>
      </c>
      <c r="J8" s="4" t="s">
        <v>23</v>
      </c>
      <c r="K8" s="4" t="s">
        <v>22</v>
      </c>
      <c r="L8" s="4" t="s">
        <v>22</v>
      </c>
      <c r="M8" s="4" t="s">
        <v>23</v>
      </c>
      <c r="N8" s="4" t="s">
        <v>22</v>
      </c>
      <c r="O8" s="4" t="s">
        <v>22</v>
      </c>
      <c r="P8" s="4" t="s">
        <v>23</v>
      </c>
    </row>
    <row r="9" spans="1:16" x14ac:dyDescent="0.2">
      <c r="A9" t="s">
        <v>35</v>
      </c>
      <c r="B9" s="4" t="s">
        <v>22</v>
      </c>
      <c r="C9" s="4" t="s">
        <v>22</v>
      </c>
      <c r="D9" s="4" t="s">
        <v>23</v>
      </c>
      <c r="E9" s="4" t="s">
        <v>22</v>
      </c>
      <c r="F9" s="4" t="s">
        <v>22</v>
      </c>
      <c r="G9" s="4" t="s">
        <v>23</v>
      </c>
      <c r="H9" s="4" t="s">
        <v>22</v>
      </c>
      <c r="I9" s="4" t="s">
        <v>22</v>
      </c>
      <c r="J9" s="4" t="s">
        <v>23</v>
      </c>
      <c r="K9" s="4" t="s">
        <v>22</v>
      </c>
      <c r="L9" s="4" t="s">
        <v>22</v>
      </c>
      <c r="M9" s="4" t="s">
        <v>23</v>
      </c>
      <c r="N9" s="4" t="s">
        <v>22</v>
      </c>
      <c r="O9" s="4" t="s">
        <v>22</v>
      </c>
      <c r="P9" s="4" t="s">
        <v>23</v>
      </c>
    </row>
    <row r="10" spans="1:16" x14ac:dyDescent="0.2">
      <c r="A10" t="s">
        <v>36</v>
      </c>
      <c r="B10" s="4" t="s">
        <v>22</v>
      </c>
      <c r="C10" s="4" t="s">
        <v>22</v>
      </c>
      <c r="D10" s="4" t="s">
        <v>23</v>
      </c>
      <c r="E10" s="4" t="s">
        <v>22</v>
      </c>
      <c r="F10" s="4" t="s">
        <v>22</v>
      </c>
      <c r="G10" s="4" t="s">
        <v>23</v>
      </c>
      <c r="H10" s="4" t="s">
        <v>22</v>
      </c>
      <c r="I10" s="4" t="s">
        <v>22</v>
      </c>
      <c r="J10" s="4" t="s">
        <v>23</v>
      </c>
      <c r="K10" s="4" t="s">
        <v>22</v>
      </c>
      <c r="L10" s="4" t="s">
        <v>22</v>
      </c>
      <c r="M10" s="4" t="s">
        <v>23</v>
      </c>
      <c r="N10" s="4" t="s">
        <v>22</v>
      </c>
      <c r="O10" s="4" t="s">
        <v>22</v>
      </c>
      <c r="P10" s="4" t="s">
        <v>23</v>
      </c>
    </row>
    <row r="11" spans="1:16" x14ac:dyDescent="0.2">
      <c r="A11" t="s">
        <v>37</v>
      </c>
      <c r="B11" s="4" t="s">
        <v>22</v>
      </c>
      <c r="C11" s="4" t="s">
        <v>22</v>
      </c>
      <c r="D11" s="4" t="s">
        <v>23</v>
      </c>
      <c r="E11" s="4" t="s">
        <v>22</v>
      </c>
      <c r="F11" s="4" t="s">
        <v>22</v>
      </c>
      <c r="G11" s="4" t="s">
        <v>23</v>
      </c>
      <c r="H11" s="4" t="s">
        <v>22</v>
      </c>
      <c r="I11" s="4" t="s">
        <v>22</v>
      </c>
      <c r="J11" s="4" t="s">
        <v>23</v>
      </c>
      <c r="K11" s="4" t="s">
        <v>22</v>
      </c>
      <c r="L11" s="4" t="s">
        <v>22</v>
      </c>
      <c r="M11" s="4" t="s">
        <v>23</v>
      </c>
      <c r="N11" s="4" t="s">
        <v>22</v>
      </c>
      <c r="O11" s="4" t="s">
        <v>22</v>
      </c>
      <c r="P11" s="4" t="s">
        <v>23</v>
      </c>
    </row>
    <row r="12" spans="1:16" x14ac:dyDescent="0.2">
      <c r="A12" t="s">
        <v>38</v>
      </c>
      <c r="B12" s="4" t="s">
        <v>25</v>
      </c>
      <c r="C12" s="4" t="s">
        <v>25</v>
      </c>
      <c r="D12" s="4" t="s">
        <v>25</v>
      </c>
      <c r="E12" s="4" t="s">
        <v>22</v>
      </c>
      <c r="F12" s="4" t="s">
        <v>22</v>
      </c>
      <c r="G12" s="4" t="s">
        <v>23</v>
      </c>
      <c r="H12" s="4" t="s">
        <v>22</v>
      </c>
      <c r="I12" s="4" t="s">
        <v>22</v>
      </c>
      <c r="J12" s="4" t="s">
        <v>23</v>
      </c>
      <c r="K12" s="4" t="s">
        <v>22</v>
      </c>
      <c r="L12" s="4" t="s">
        <v>22</v>
      </c>
      <c r="M12" s="4" t="s">
        <v>23</v>
      </c>
      <c r="N12" s="4" t="s">
        <v>22</v>
      </c>
      <c r="O12" s="4" t="s">
        <v>22</v>
      </c>
      <c r="P12" s="4" t="s">
        <v>23</v>
      </c>
    </row>
    <row r="13" spans="1:16" x14ac:dyDescent="0.2">
      <c r="A13" t="s">
        <v>43</v>
      </c>
      <c r="B13" s="4" t="s">
        <v>22</v>
      </c>
      <c r="C13" s="4" t="s">
        <v>22</v>
      </c>
      <c r="D13" s="4" t="s">
        <v>23</v>
      </c>
      <c r="E13" s="4" t="s">
        <v>22</v>
      </c>
      <c r="F13" s="4" t="s">
        <v>22</v>
      </c>
      <c r="G13" s="4" t="s">
        <v>23</v>
      </c>
      <c r="H13" s="4" t="s">
        <v>22</v>
      </c>
      <c r="I13" s="4" t="s">
        <v>22</v>
      </c>
      <c r="J13" s="4" t="s">
        <v>23</v>
      </c>
      <c r="K13" s="4" t="s">
        <v>22</v>
      </c>
      <c r="L13" s="4" t="s">
        <v>22</v>
      </c>
      <c r="M13" s="4" t="s">
        <v>23</v>
      </c>
      <c r="N13" s="4" t="s">
        <v>22</v>
      </c>
      <c r="O13" s="4" t="s">
        <v>22</v>
      </c>
      <c r="P13" s="4" t="s">
        <v>23</v>
      </c>
    </row>
    <row r="14" spans="1:16" x14ac:dyDescent="0.2">
      <c r="A14" t="s">
        <v>44</v>
      </c>
      <c r="B14" s="4" t="s">
        <v>29</v>
      </c>
      <c r="C14" s="4" t="s">
        <v>90</v>
      </c>
      <c r="D14" s="4" t="s">
        <v>29</v>
      </c>
      <c r="E14" s="4" t="s">
        <v>29</v>
      </c>
      <c r="F14" s="4" t="s">
        <v>41</v>
      </c>
      <c r="G14" s="4" t="s">
        <v>29</v>
      </c>
      <c r="H14" s="4" t="s">
        <v>25</v>
      </c>
      <c r="I14" s="4" t="s">
        <v>25</v>
      </c>
      <c r="J14" s="4" t="s">
        <v>25</v>
      </c>
      <c r="K14" s="4" t="s">
        <v>27</v>
      </c>
      <c r="L14" s="4" t="s">
        <v>28</v>
      </c>
      <c r="M14" s="4" t="s">
        <v>27</v>
      </c>
      <c r="N14" s="4" t="s">
        <v>25</v>
      </c>
      <c r="O14" s="4" t="s">
        <v>25</v>
      </c>
      <c r="P14" s="4" t="s">
        <v>25</v>
      </c>
    </row>
    <row r="15" spans="1:16" x14ac:dyDescent="0.2">
      <c r="A15" t="s">
        <v>51</v>
      </c>
      <c r="B15" s="4" t="s">
        <v>23</v>
      </c>
      <c r="C15" s="4" t="s">
        <v>33</v>
      </c>
      <c r="D15" s="4" t="s">
        <v>25</v>
      </c>
      <c r="E15" s="4" t="s">
        <v>22</v>
      </c>
      <c r="F15" s="4" t="s">
        <v>22</v>
      </c>
      <c r="G15" s="4" t="s">
        <v>23</v>
      </c>
      <c r="H15" s="4" t="s">
        <v>25</v>
      </c>
      <c r="I15" s="4" t="s">
        <v>25</v>
      </c>
      <c r="J15" s="4" t="s">
        <v>25</v>
      </c>
      <c r="K15" s="4" t="s">
        <v>22</v>
      </c>
      <c r="L15" s="4" t="s">
        <v>22</v>
      </c>
      <c r="M15" s="4" t="s">
        <v>23</v>
      </c>
      <c r="N15" s="4" t="s">
        <v>22</v>
      </c>
      <c r="O15" s="4" t="s">
        <v>22</v>
      </c>
      <c r="P15" s="4" t="s">
        <v>23</v>
      </c>
    </row>
    <row r="16" spans="1:16" x14ac:dyDescent="0.2">
      <c r="A16" t="s">
        <v>52</v>
      </c>
      <c r="B16" s="4" t="s">
        <v>25</v>
      </c>
      <c r="C16" s="4" t="s">
        <v>25</v>
      </c>
      <c r="D16" s="4" t="s">
        <v>25</v>
      </c>
      <c r="E16" s="4" t="s">
        <v>25</v>
      </c>
      <c r="F16" s="4" t="s">
        <v>25</v>
      </c>
      <c r="G16" s="4" t="s">
        <v>25</v>
      </c>
      <c r="H16" s="4" t="s">
        <v>25</v>
      </c>
      <c r="I16" s="4" t="s">
        <v>25</v>
      </c>
      <c r="J16" s="4" t="s">
        <v>25</v>
      </c>
      <c r="K16" s="4" t="s">
        <v>22</v>
      </c>
      <c r="L16" s="4" t="s">
        <v>22</v>
      </c>
      <c r="M16" s="4" t="s">
        <v>23</v>
      </c>
      <c r="N16" s="4" t="s">
        <v>22</v>
      </c>
      <c r="O16" s="4" t="s">
        <v>22</v>
      </c>
      <c r="P16" s="4" t="s">
        <v>23</v>
      </c>
    </row>
    <row r="17" spans="1:16" x14ac:dyDescent="0.2">
      <c r="A17" t="s">
        <v>53</v>
      </c>
      <c r="B17" s="4" t="s">
        <v>22</v>
      </c>
      <c r="C17" s="4" t="s">
        <v>22</v>
      </c>
      <c r="D17" s="4" t="s">
        <v>23</v>
      </c>
      <c r="E17" s="4" t="s">
        <v>22</v>
      </c>
      <c r="F17" s="4" t="s">
        <v>22</v>
      </c>
      <c r="G17" s="4" t="s">
        <v>23</v>
      </c>
      <c r="H17" s="4" t="s">
        <v>22</v>
      </c>
      <c r="I17" s="4" t="s">
        <v>22</v>
      </c>
      <c r="J17" s="4" t="s">
        <v>23</v>
      </c>
      <c r="K17" s="4" t="s">
        <v>22</v>
      </c>
      <c r="L17" s="4" t="s">
        <v>22</v>
      </c>
      <c r="M17" s="4" t="s">
        <v>23</v>
      </c>
      <c r="N17" s="4" t="s">
        <v>22</v>
      </c>
      <c r="O17" s="4" t="s">
        <v>22</v>
      </c>
      <c r="P17" s="4" t="s">
        <v>23</v>
      </c>
    </row>
    <row r="18" spans="1:16" x14ac:dyDescent="0.2">
      <c r="A18" t="s">
        <v>54</v>
      </c>
      <c r="B18" s="4" t="s">
        <v>25</v>
      </c>
      <c r="C18" s="4" t="s">
        <v>25</v>
      </c>
      <c r="D18" s="4" t="s">
        <v>25</v>
      </c>
      <c r="E18" s="4" t="s">
        <v>25</v>
      </c>
      <c r="F18" s="4" t="s">
        <v>25</v>
      </c>
      <c r="G18" s="4" t="s">
        <v>25</v>
      </c>
      <c r="H18" s="4" t="s">
        <v>22</v>
      </c>
      <c r="I18" s="4" t="s">
        <v>22</v>
      </c>
      <c r="J18" s="4" t="s">
        <v>23</v>
      </c>
      <c r="K18" s="4" t="s">
        <v>25</v>
      </c>
      <c r="L18" s="4" t="s">
        <v>25</v>
      </c>
      <c r="M18" s="4" t="s">
        <v>25</v>
      </c>
      <c r="N18" s="4" t="s">
        <v>40</v>
      </c>
      <c r="O18" s="4" t="s">
        <v>28</v>
      </c>
      <c r="P18" s="4" t="s">
        <v>40</v>
      </c>
    </row>
    <row r="19" spans="1:16" x14ac:dyDescent="0.2">
      <c r="A19" t="s">
        <v>55</v>
      </c>
      <c r="B19" s="4" t="s">
        <v>29</v>
      </c>
      <c r="C19" s="4" t="s">
        <v>94</v>
      </c>
      <c r="D19" s="4" t="s">
        <v>27</v>
      </c>
      <c r="E19" s="4" t="s">
        <v>25</v>
      </c>
      <c r="F19" s="4" t="s">
        <v>25</v>
      </c>
      <c r="G19" s="4" t="s">
        <v>25</v>
      </c>
      <c r="H19" s="4" t="s">
        <v>22</v>
      </c>
      <c r="I19" s="4" t="s">
        <v>22</v>
      </c>
      <c r="J19" s="4" t="s">
        <v>23</v>
      </c>
      <c r="K19" s="4" t="s">
        <v>25</v>
      </c>
      <c r="L19" s="4" t="s">
        <v>25</v>
      </c>
      <c r="M19" s="4" t="s">
        <v>25</v>
      </c>
      <c r="N19" s="4" t="s">
        <v>22</v>
      </c>
      <c r="O19" s="4" t="s">
        <v>22</v>
      </c>
      <c r="P19" s="4" t="s">
        <v>23</v>
      </c>
    </row>
    <row r="20" spans="1:16" x14ac:dyDescent="0.2">
      <c r="A20" t="s">
        <v>56</v>
      </c>
      <c r="B20" s="4" t="s">
        <v>22</v>
      </c>
      <c r="C20" s="4" t="s">
        <v>22</v>
      </c>
      <c r="D20" s="4" t="s">
        <v>23</v>
      </c>
      <c r="E20" s="4" t="s">
        <v>22</v>
      </c>
      <c r="F20" s="4" t="s">
        <v>22</v>
      </c>
      <c r="G20" s="4" t="s">
        <v>23</v>
      </c>
      <c r="H20" s="4" t="s">
        <v>22</v>
      </c>
      <c r="I20" s="4" t="s">
        <v>22</v>
      </c>
      <c r="J20" s="4" t="s">
        <v>23</v>
      </c>
      <c r="K20" s="4" t="s">
        <v>22</v>
      </c>
      <c r="L20" s="4" t="s">
        <v>22</v>
      </c>
      <c r="M20" s="4" t="s">
        <v>23</v>
      </c>
      <c r="N20" s="4" t="s">
        <v>22</v>
      </c>
      <c r="O20" s="4" t="s">
        <v>22</v>
      </c>
      <c r="P20" s="4" t="s">
        <v>23</v>
      </c>
    </row>
    <row r="21" spans="1:16" x14ac:dyDescent="0.2">
      <c r="A21" s="6" t="s">
        <v>57</v>
      </c>
      <c r="B21" s="5" t="s">
        <v>95</v>
      </c>
      <c r="C21" s="5" t="s">
        <v>181</v>
      </c>
      <c r="D21" s="5" t="s">
        <v>112</v>
      </c>
      <c r="E21" s="5" t="s">
        <v>70</v>
      </c>
      <c r="F21" s="5" t="s">
        <v>250</v>
      </c>
      <c r="G21" s="5" t="s">
        <v>70</v>
      </c>
      <c r="H21" s="5" t="s">
        <v>27</v>
      </c>
      <c r="I21" s="5" t="s">
        <v>28</v>
      </c>
      <c r="J21" s="5" t="s">
        <v>27</v>
      </c>
      <c r="K21" s="5" t="s">
        <v>70</v>
      </c>
      <c r="L21" s="5" t="s">
        <v>28</v>
      </c>
      <c r="M21" s="5" t="s">
        <v>70</v>
      </c>
      <c r="N21" s="5" t="s">
        <v>27</v>
      </c>
      <c r="O21" s="5" t="s">
        <v>214</v>
      </c>
      <c r="P21" s="5" t="s">
        <v>27</v>
      </c>
    </row>
  </sheetData>
  <pageMargins left="0.7" right="0.7" top="0.75" bottom="0.75" header="0.3" footer="0.3"/>
  <pageSetup paperSize="9" orientation="portrait" horizontalDpi="300" verticalDpi="300"/>
  <ignoredErrors>
    <ignoredError sqref="B4:P21" numberStoredAsText="1"/>
  </ignoredErrors>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P21"/>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300</v>
      </c>
    </row>
    <row r="2" spans="1:16" x14ac:dyDescent="0.2">
      <c r="A2" t="s">
        <v>264</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22</v>
      </c>
      <c r="C4" s="4" t="s">
        <v>22</v>
      </c>
      <c r="D4" s="4" t="s">
        <v>23</v>
      </c>
      <c r="E4" s="4" t="s">
        <v>22</v>
      </c>
      <c r="F4" s="4" t="s">
        <v>22</v>
      </c>
      <c r="G4" s="4" t="s">
        <v>23</v>
      </c>
      <c r="H4" s="4" t="s">
        <v>25</v>
      </c>
      <c r="I4" s="4" t="s">
        <v>25</v>
      </c>
      <c r="J4" s="4" t="s">
        <v>25</v>
      </c>
      <c r="K4" s="4" t="s">
        <v>25</v>
      </c>
      <c r="L4" s="4" t="s">
        <v>25</v>
      </c>
      <c r="M4" s="4" t="s">
        <v>25</v>
      </c>
      <c r="N4" s="4" t="s">
        <v>22</v>
      </c>
      <c r="O4" s="4" t="s">
        <v>22</v>
      </c>
      <c r="P4" s="4" t="s">
        <v>23</v>
      </c>
    </row>
    <row r="5" spans="1:16" x14ac:dyDescent="0.2">
      <c r="A5" t="s">
        <v>24</v>
      </c>
      <c r="B5" s="4" t="s">
        <v>25</v>
      </c>
      <c r="C5" s="4" t="s">
        <v>25</v>
      </c>
      <c r="D5" s="4" t="s">
        <v>29</v>
      </c>
      <c r="E5" s="4" t="s">
        <v>25</v>
      </c>
      <c r="F5" s="4" t="s">
        <v>25</v>
      </c>
      <c r="G5" s="4" t="s">
        <v>47</v>
      </c>
      <c r="H5" s="4" t="s">
        <v>22</v>
      </c>
      <c r="I5" s="4" t="s">
        <v>22</v>
      </c>
      <c r="J5" s="4" t="s">
        <v>23</v>
      </c>
      <c r="K5" s="4" t="s">
        <v>25</v>
      </c>
      <c r="L5" s="4" t="s">
        <v>25</v>
      </c>
      <c r="M5" s="4" t="s">
        <v>25</v>
      </c>
      <c r="N5" s="4" t="s">
        <v>23</v>
      </c>
      <c r="O5" s="4" t="s">
        <v>33</v>
      </c>
      <c r="P5" s="4" t="s">
        <v>25</v>
      </c>
    </row>
    <row r="6" spans="1:16" x14ac:dyDescent="0.2">
      <c r="A6" t="s">
        <v>26</v>
      </c>
      <c r="B6" s="4" t="s">
        <v>40</v>
      </c>
      <c r="C6" s="4" t="s">
        <v>251</v>
      </c>
      <c r="D6" s="4" t="s">
        <v>61</v>
      </c>
      <c r="E6" s="4" t="s">
        <v>25</v>
      </c>
      <c r="F6" s="4" t="s">
        <v>25</v>
      </c>
      <c r="G6" s="4" t="s">
        <v>61</v>
      </c>
      <c r="H6" s="4" t="s">
        <v>29</v>
      </c>
      <c r="I6" s="4" t="s">
        <v>28</v>
      </c>
      <c r="J6" s="4" t="s">
        <v>29</v>
      </c>
      <c r="K6" s="4" t="s">
        <v>67</v>
      </c>
      <c r="L6" s="4" t="s">
        <v>28</v>
      </c>
      <c r="M6" s="4" t="s">
        <v>67</v>
      </c>
      <c r="N6" s="4" t="s">
        <v>27</v>
      </c>
      <c r="O6" s="4" t="s">
        <v>157</v>
      </c>
      <c r="P6" s="4" t="s">
        <v>27</v>
      </c>
    </row>
    <row r="7" spans="1:16" x14ac:dyDescent="0.2">
      <c r="A7" t="s">
        <v>32</v>
      </c>
      <c r="B7" s="4" t="s">
        <v>47</v>
      </c>
      <c r="C7" s="4" t="s">
        <v>72</v>
      </c>
      <c r="D7" s="4" t="s">
        <v>47</v>
      </c>
      <c r="E7" s="4" t="s">
        <v>22</v>
      </c>
      <c r="F7" s="4" t="s">
        <v>22</v>
      </c>
      <c r="G7" s="4" t="s">
        <v>23</v>
      </c>
      <c r="H7" s="4" t="s">
        <v>25</v>
      </c>
      <c r="I7" s="4" t="s">
        <v>25</v>
      </c>
      <c r="J7" s="4" t="s">
        <v>25</v>
      </c>
      <c r="K7" s="4" t="s">
        <v>40</v>
      </c>
      <c r="L7" s="4" t="s">
        <v>28</v>
      </c>
      <c r="M7" s="4" t="s">
        <v>40</v>
      </c>
      <c r="N7" s="4" t="s">
        <v>22</v>
      </c>
      <c r="O7" s="4" t="s">
        <v>22</v>
      </c>
      <c r="P7" s="4" t="s">
        <v>23</v>
      </c>
    </row>
    <row r="8" spans="1:16" x14ac:dyDescent="0.2">
      <c r="A8" t="s">
        <v>34</v>
      </c>
      <c r="B8" s="4" t="s">
        <v>22</v>
      </c>
      <c r="C8" s="4" t="s">
        <v>22</v>
      </c>
      <c r="D8" s="4" t="s">
        <v>23</v>
      </c>
      <c r="E8" s="4" t="s">
        <v>22</v>
      </c>
      <c r="F8" s="4" t="s">
        <v>22</v>
      </c>
      <c r="G8" s="4" t="s">
        <v>23</v>
      </c>
      <c r="H8" s="4" t="s">
        <v>22</v>
      </c>
      <c r="I8" s="4" t="s">
        <v>22</v>
      </c>
      <c r="J8" s="4" t="s">
        <v>23</v>
      </c>
      <c r="K8" s="4" t="s">
        <v>22</v>
      </c>
      <c r="L8" s="4" t="s">
        <v>22</v>
      </c>
      <c r="M8" s="4" t="s">
        <v>23</v>
      </c>
      <c r="N8" s="4" t="s">
        <v>22</v>
      </c>
      <c r="O8" s="4" t="s">
        <v>22</v>
      </c>
      <c r="P8" s="4" t="s">
        <v>23</v>
      </c>
    </row>
    <row r="9" spans="1:16" x14ac:dyDescent="0.2">
      <c r="A9" t="s">
        <v>35</v>
      </c>
      <c r="B9" s="4" t="s">
        <v>22</v>
      </c>
      <c r="C9" s="4" t="s">
        <v>22</v>
      </c>
      <c r="D9" s="4" t="s">
        <v>23</v>
      </c>
      <c r="E9" s="4" t="s">
        <v>22</v>
      </c>
      <c r="F9" s="4" t="s">
        <v>22</v>
      </c>
      <c r="G9" s="4" t="s">
        <v>23</v>
      </c>
      <c r="H9" s="4" t="s">
        <v>22</v>
      </c>
      <c r="I9" s="4" t="s">
        <v>22</v>
      </c>
      <c r="J9" s="4" t="s">
        <v>23</v>
      </c>
      <c r="K9" s="4" t="s">
        <v>22</v>
      </c>
      <c r="L9" s="4" t="s">
        <v>22</v>
      </c>
      <c r="M9" s="4" t="s">
        <v>23</v>
      </c>
      <c r="N9" s="4" t="s">
        <v>22</v>
      </c>
      <c r="O9" s="4" t="s">
        <v>22</v>
      </c>
      <c r="P9" s="4" t="s">
        <v>23</v>
      </c>
    </row>
    <row r="10" spans="1:16" x14ac:dyDescent="0.2">
      <c r="A10" t="s">
        <v>36</v>
      </c>
      <c r="B10" s="4" t="s">
        <v>22</v>
      </c>
      <c r="C10" s="4" t="s">
        <v>22</v>
      </c>
      <c r="D10" s="4" t="s">
        <v>23</v>
      </c>
      <c r="E10" s="4" t="s">
        <v>22</v>
      </c>
      <c r="F10" s="4" t="s">
        <v>22</v>
      </c>
      <c r="G10" s="4" t="s">
        <v>23</v>
      </c>
      <c r="H10" s="4" t="s">
        <v>22</v>
      </c>
      <c r="I10" s="4" t="s">
        <v>22</v>
      </c>
      <c r="J10" s="4" t="s">
        <v>23</v>
      </c>
      <c r="K10" s="4" t="s">
        <v>22</v>
      </c>
      <c r="L10" s="4" t="s">
        <v>22</v>
      </c>
      <c r="M10" s="4" t="s">
        <v>23</v>
      </c>
      <c r="N10" s="4" t="s">
        <v>22</v>
      </c>
      <c r="O10" s="4" t="s">
        <v>22</v>
      </c>
      <c r="P10" s="4" t="s">
        <v>23</v>
      </c>
    </row>
    <row r="11" spans="1:16" x14ac:dyDescent="0.2">
      <c r="A11" t="s">
        <v>37</v>
      </c>
      <c r="B11" s="4" t="s">
        <v>22</v>
      </c>
      <c r="C11" s="4" t="s">
        <v>22</v>
      </c>
      <c r="D11" s="4" t="s">
        <v>23</v>
      </c>
      <c r="E11" s="4" t="s">
        <v>22</v>
      </c>
      <c r="F11" s="4" t="s">
        <v>22</v>
      </c>
      <c r="G11" s="4" t="s">
        <v>23</v>
      </c>
      <c r="H11" s="4" t="s">
        <v>22</v>
      </c>
      <c r="I11" s="4" t="s">
        <v>22</v>
      </c>
      <c r="J11" s="4" t="s">
        <v>23</v>
      </c>
      <c r="K11" s="4" t="s">
        <v>22</v>
      </c>
      <c r="L11" s="4" t="s">
        <v>22</v>
      </c>
      <c r="M11" s="4" t="s">
        <v>23</v>
      </c>
      <c r="N11" s="4" t="s">
        <v>22</v>
      </c>
      <c r="O11" s="4" t="s">
        <v>22</v>
      </c>
      <c r="P11" s="4" t="s">
        <v>23</v>
      </c>
    </row>
    <row r="12" spans="1:16" x14ac:dyDescent="0.2">
      <c r="A12" t="s">
        <v>38</v>
      </c>
      <c r="B12" s="4" t="s">
        <v>22</v>
      </c>
      <c r="C12" s="4" t="s">
        <v>22</v>
      </c>
      <c r="D12" s="4" t="s">
        <v>23</v>
      </c>
      <c r="E12" s="4" t="s">
        <v>22</v>
      </c>
      <c r="F12" s="4" t="s">
        <v>22</v>
      </c>
      <c r="G12" s="4" t="s">
        <v>23</v>
      </c>
      <c r="H12" s="4" t="s">
        <v>29</v>
      </c>
      <c r="I12" s="4" t="s">
        <v>41</v>
      </c>
      <c r="J12" s="4" t="s">
        <v>29</v>
      </c>
      <c r="K12" s="4" t="s">
        <v>23</v>
      </c>
      <c r="L12" s="4" t="s">
        <v>33</v>
      </c>
      <c r="M12" s="4" t="s">
        <v>25</v>
      </c>
      <c r="N12" s="4" t="s">
        <v>23</v>
      </c>
      <c r="O12" s="4" t="s">
        <v>33</v>
      </c>
      <c r="P12" s="4" t="s">
        <v>25</v>
      </c>
    </row>
    <row r="13" spans="1:16" x14ac:dyDescent="0.2">
      <c r="A13" t="s">
        <v>43</v>
      </c>
      <c r="B13" s="4" t="s">
        <v>22</v>
      </c>
      <c r="C13" s="4" t="s">
        <v>22</v>
      </c>
      <c r="D13" s="4" t="s">
        <v>23</v>
      </c>
      <c r="E13" s="4" t="s">
        <v>22</v>
      </c>
      <c r="F13" s="4" t="s">
        <v>22</v>
      </c>
      <c r="G13" s="4" t="s">
        <v>23</v>
      </c>
      <c r="H13" s="4" t="s">
        <v>22</v>
      </c>
      <c r="I13" s="4" t="s">
        <v>22</v>
      </c>
      <c r="J13" s="4" t="s">
        <v>23</v>
      </c>
      <c r="K13" s="4" t="s">
        <v>22</v>
      </c>
      <c r="L13" s="4" t="s">
        <v>22</v>
      </c>
      <c r="M13" s="4" t="s">
        <v>23</v>
      </c>
      <c r="N13" s="4" t="s">
        <v>22</v>
      </c>
      <c r="O13" s="4" t="s">
        <v>22</v>
      </c>
      <c r="P13" s="4" t="s">
        <v>23</v>
      </c>
    </row>
    <row r="14" spans="1:16" x14ac:dyDescent="0.2">
      <c r="A14" t="s">
        <v>44</v>
      </c>
      <c r="B14" s="4" t="s">
        <v>29</v>
      </c>
      <c r="C14" s="4" t="s">
        <v>252</v>
      </c>
      <c r="D14" s="4" t="s">
        <v>50</v>
      </c>
      <c r="E14" s="4" t="s">
        <v>70</v>
      </c>
      <c r="F14" s="4" t="s">
        <v>120</v>
      </c>
      <c r="G14" s="4" t="s">
        <v>70</v>
      </c>
      <c r="H14" s="4" t="s">
        <v>29</v>
      </c>
      <c r="I14" s="4" t="s">
        <v>74</v>
      </c>
      <c r="J14" s="4" t="s">
        <v>27</v>
      </c>
      <c r="K14" s="4" t="s">
        <v>47</v>
      </c>
      <c r="L14" s="4" t="s">
        <v>114</v>
      </c>
      <c r="M14" s="4" t="s">
        <v>47</v>
      </c>
      <c r="N14" s="4" t="s">
        <v>47</v>
      </c>
      <c r="O14" s="4" t="s">
        <v>114</v>
      </c>
      <c r="P14" s="4" t="s">
        <v>47</v>
      </c>
    </row>
    <row r="15" spans="1:16" x14ac:dyDescent="0.2">
      <c r="A15" t="s">
        <v>51</v>
      </c>
      <c r="B15" s="4" t="s">
        <v>22</v>
      </c>
      <c r="C15" s="4" t="s">
        <v>22</v>
      </c>
      <c r="D15" s="4" t="s">
        <v>23</v>
      </c>
      <c r="E15" s="4" t="s">
        <v>22</v>
      </c>
      <c r="F15" s="4" t="s">
        <v>22</v>
      </c>
      <c r="G15" s="4" t="s">
        <v>23</v>
      </c>
      <c r="H15" s="4" t="s">
        <v>25</v>
      </c>
      <c r="I15" s="4" t="s">
        <v>25</v>
      </c>
      <c r="J15" s="4" t="s">
        <v>25</v>
      </c>
      <c r="K15" s="4" t="s">
        <v>40</v>
      </c>
      <c r="L15" s="4" t="s">
        <v>185</v>
      </c>
      <c r="M15" s="4" t="s">
        <v>29</v>
      </c>
      <c r="N15" s="4" t="s">
        <v>23</v>
      </c>
      <c r="O15" s="4" t="s">
        <v>33</v>
      </c>
      <c r="P15" s="4" t="s">
        <v>25</v>
      </c>
    </row>
    <row r="16" spans="1:16" x14ac:dyDescent="0.2">
      <c r="A16" t="s">
        <v>52</v>
      </c>
      <c r="B16" s="4" t="s">
        <v>27</v>
      </c>
      <c r="C16" s="4" t="s">
        <v>104</v>
      </c>
      <c r="D16" s="4" t="s">
        <v>50</v>
      </c>
      <c r="E16" s="4" t="s">
        <v>47</v>
      </c>
      <c r="F16" s="4" t="s">
        <v>253</v>
      </c>
      <c r="G16" s="4" t="s">
        <v>61</v>
      </c>
      <c r="H16" s="4" t="s">
        <v>23</v>
      </c>
      <c r="I16" s="4" t="s">
        <v>33</v>
      </c>
      <c r="J16" s="4" t="s">
        <v>29</v>
      </c>
      <c r="K16" s="4" t="s">
        <v>40</v>
      </c>
      <c r="L16" s="4" t="s">
        <v>169</v>
      </c>
      <c r="M16" s="4" t="s">
        <v>47</v>
      </c>
      <c r="N16" s="4" t="s">
        <v>25</v>
      </c>
      <c r="O16" s="4" t="s">
        <v>25</v>
      </c>
      <c r="P16" s="4" t="s">
        <v>25</v>
      </c>
    </row>
    <row r="17" spans="1:16" x14ac:dyDescent="0.2">
      <c r="A17" t="s">
        <v>53</v>
      </c>
      <c r="B17" s="4" t="s">
        <v>25</v>
      </c>
      <c r="C17" s="4" t="s">
        <v>25</v>
      </c>
      <c r="D17" s="4" t="s">
        <v>40</v>
      </c>
      <c r="E17" s="4" t="s">
        <v>25</v>
      </c>
      <c r="F17" s="4" t="s">
        <v>25</v>
      </c>
      <c r="G17" s="4" t="s">
        <v>25</v>
      </c>
      <c r="H17" s="4" t="s">
        <v>22</v>
      </c>
      <c r="I17" s="4" t="s">
        <v>22</v>
      </c>
      <c r="J17" s="4" t="s">
        <v>23</v>
      </c>
      <c r="K17" s="4" t="s">
        <v>22</v>
      </c>
      <c r="L17" s="4" t="s">
        <v>22</v>
      </c>
      <c r="M17" s="4" t="s">
        <v>23</v>
      </c>
      <c r="N17" s="4" t="s">
        <v>22</v>
      </c>
      <c r="O17" s="4" t="s">
        <v>22</v>
      </c>
      <c r="P17" s="4" t="s">
        <v>23</v>
      </c>
    </row>
    <row r="18" spans="1:16" x14ac:dyDescent="0.2">
      <c r="A18" t="s">
        <v>54</v>
      </c>
      <c r="B18" s="4" t="s">
        <v>25</v>
      </c>
      <c r="C18" s="4" t="s">
        <v>25</v>
      </c>
      <c r="D18" s="4" t="s">
        <v>50</v>
      </c>
      <c r="E18" s="4" t="s">
        <v>23</v>
      </c>
      <c r="F18" s="4" t="s">
        <v>33</v>
      </c>
      <c r="G18" s="4" t="s">
        <v>50</v>
      </c>
      <c r="H18" s="4" t="s">
        <v>23</v>
      </c>
      <c r="I18" s="4" t="s">
        <v>33</v>
      </c>
      <c r="J18" s="4" t="s">
        <v>25</v>
      </c>
      <c r="K18" s="4" t="s">
        <v>22</v>
      </c>
      <c r="L18" s="4" t="s">
        <v>22</v>
      </c>
      <c r="M18" s="4" t="s">
        <v>23</v>
      </c>
      <c r="N18" s="4" t="s">
        <v>40</v>
      </c>
      <c r="O18" s="4" t="s">
        <v>46</v>
      </c>
      <c r="P18" s="4" t="s">
        <v>29</v>
      </c>
    </row>
    <row r="19" spans="1:16" x14ac:dyDescent="0.2">
      <c r="A19" t="s">
        <v>55</v>
      </c>
      <c r="B19" s="4" t="s">
        <v>22</v>
      </c>
      <c r="C19" s="4" t="s">
        <v>22</v>
      </c>
      <c r="D19" s="4" t="s">
        <v>23</v>
      </c>
      <c r="E19" s="4" t="s">
        <v>40</v>
      </c>
      <c r="F19" s="4" t="s">
        <v>28</v>
      </c>
      <c r="G19" s="4" t="s">
        <v>40</v>
      </c>
      <c r="H19" s="4" t="s">
        <v>25</v>
      </c>
      <c r="I19" s="4" t="s">
        <v>25</v>
      </c>
      <c r="J19" s="4" t="s">
        <v>25</v>
      </c>
      <c r="K19" s="4" t="s">
        <v>22</v>
      </c>
      <c r="L19" s="4" t="s">
        <v>22</v>
      </c>
      <c r="M19" s="4" t="s">
        <v>23</v>
      </c>
      <c r="N19" s="4" t="s">
        <v>25</v>
      </c>
      <c r="O19" s="4" t="s">
        <v>25</v>
      </c>
      <c r="P19" s="4" t="s">
        <v>25</v>
      </c>
    </row>
    <row r="20" spans="1:16" x14ac:dyDescent="0.2">
      <c r="A20" t="s">
        <v>56</v>
      </c>
      <c r="B20" s="4" t="s">
        <v>22</v>
      </c>
      <c r="C20" s="4" t="s">
        <v>22</v>
      </c>
      <c r="D20" s="4" t="s">
        <v>23</v>
      </c>
      <c r="E20" s="4" t="s">
        <v>22</v>
      </c>
      <c r="F20" s="4" t="s">
        <v>22</v>
      </c>
      <c r="G20" s="4" t="s">
        <v>23</v>
      </c>
      <c r="H20" s="4" t="s">
        <v>22</v>
      </c>
      <c r="I20" s="4" t="s">
        <v>22</v>
      </c>
      <c r="J20" s="4" t="s">
        <v>23</v>
      </c>
      <c r="K20" s="4" t="s">
        <v>22</v>
      </c>
      <c r="L20" s="4" t="s">
        <v>22</v>
      </c>
      <c r="M20" s="4" t="s">
        <v>23</v>
      </c>
      <c r="N20" s="4" t="s">
        <v>22</v>
      </c>
      <c r="O20" s="4" t="s">
        <v>22</v>
      </c>
      <c r="P20" s="4" t="s">
        <v>23</v>
      </c>
    </row>
    <row r="21" spans="1:16" x14ac:dyDescent="0.2">
      <c r="A21" s="6" t="s">
        <v>57</v>
      </c>
      <c r="B21" s="5" t="s">
        <v>95</v>
      </c>
      <c r="C21" s="5" t="s">
        <v>254</v>
      </c>
      <c r="D21" s="5" t="s">
        <v>89</v>
      </c>
      <c r="E21" s="5" t="s">
        <v>95</v>
      </c>
      <c r="F21" s="5" t="s">
        <v>255</v>
      </c>
      <c r="G21" s="5" t="s">
        <v>256</v>
      </c>
      <c r="H21" s="5" t="s">
        <v>61</v>
      </c>
      <c r="I21" s="5" t="s">
        <v>257</v>
      </c>
      <c r="J21" s="5" t="s">
        <v>95</v>
      </c>
      <c r="K21" s="5" t="s">
        <v>84</v>
      </c>
      <c r="L21" s="5" t="s">
        <v>258</v>
      </c>
      <c r="M21" s="5" t="s">
        <v>199</v>
      </c>
      <c r="N21" s="5" t="s">
        <v>58</v>
      </c>
      <c r="O21" s="5" t="s">
        <v>259</v>
      </c>
      <c r="P21" s="5" t="s">
        <v>60</v>
      </c>
    </row>
  </sheetData>
  <pageMargins left="0.7" right="0.7" top="0.75" bottom="0.75" header="0.3" footer="0.3"/>
  <pageSetup paperSize="9" orientation="portrait" horizontalDpi="300" verticalDpi="300"/>
  <ignoredErrors>
    <ignoredError sqref="B4:P21" numberStoredAsText="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1"/>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274</v>
      </c>
    </row>
    <row r="2" spans="1:16" x14ac:dyDescent="0.2">
      <c r="A2" t="s">
        <v>264</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40</v>
      </c>
      <c r="C4" s="4" t="s">
        <v>28</v>
      </c>
      <c r="D4" s="4" t="s">
        <v>40</v>
      </c>
      <c r="E4" s="4" t="s">
        <v>25</v>
      </c>
      <c r="F4" s="4" t="s">
        <v>25</v>
      </c>
      <c r="G4" s="4" t="s">
        <v>25</v>
      </c>
      <c r="H4" s="4" t="s">
        <v>22</v>
      </c>
      <c r="I4" s="4" t="s">
        <v>22</v>
      </c>
      <c r="J4" s="4" t="s">
        <v>23</v>
      </c>
      <c r="K4" s="4" t="s">
        <v>22</v>
      </c>
      <c r="L4" s="4" t="s">
        <v>22</v>
      </c>
      <c r="M4" s="4" t="s">
        <v>23</v>
      </c>
      <c r="N4" s="4" t="s">
        <v>29</v>
      </c>
      <c r="O4" s="4" t="s">
        <v>28</v>
      </c>
      <c r="P4" s="4" t="s">
        <v>29</v>
      </c>
    </row>
    <row r="5" spans="1:16" x14ac:dyDescent="0.2">
      <c r="A5" t="s">
        <v>24</v>
      </c>
      <c r="B5" s="4" t="s">
        <v>40</v>
      </c>
      <c r="C5" s="4" t="s">
        <v>69</v>
      </c>
      <c r="D5" s="4" t="s">
        <v>29</v>
      </c>
      <c r="E5" s="4" t="s">
        <v>25</v>
      </c>
      <c r="F5" s="4" t="s">
        <v>25</v>
      </c>
      <c r="G5" s="4" t="s">
        <v>25</v>
      </c>
      <c r="H5" s="4" t="s">
        <v>25</v>
      </c>
      <c r="I5" s="4" t="s">
        <v>25</v>
      </c>
      <c r="J5" s="4" t="s">
        <v>25</v>
      </c>
      <c r="K5" s="4" t="s">
        <v>25</v>
      </c>
      <c r="L5" s="4" t="s">
        <v>25</v>
      </c>
      <c r="M5" s="4" t="s">
        <v>40</v>
      </c>
      <c r="N5" s="4" t="s">
        <v>29</v>
      </c>
      <c r="O5" s="4" t="s">
        <v>28</v>
      </c>
      <c r="P5" s="4" t="s">
        <v>29</v>
      </c>
    </row>
    <row r="6" spans="1:16" x14ac:dyDescent="0.2">
      <c r="A6" t="s">
        <v>26</v>
      </c>
      <c r="B6" s="4" t="s">
        <v>70</v>
      </c>
      <c r="C6" s="4" t="s">
        <v>71</v>
      </c>
      <c r="D6" s="4" t="s">
        <v>70</v>
      </c>
      <c r="E6" s="4" t="s">
        <v>27</v>
      </c>
      <c r="F6" s="4" t="s">
        <v>71</v>
      </c>
      <c r="G6" s="4" t="s">
        <v>27</v>
      </c>
      <c r="H6" s="4" t="s">
        <v>47</v>
      </c>
      <c r="I6" s="4" t="s">
        <v>72</v>
      </c>
      <c r="J6" s="4" t="s">
        <v>47</v>
      </c>
      <c r="K6" s="4" t="s">
        <v>25</v>
      </c>
      <c r="L6" s="4" t="s">
        <v>25</v>
      </c>
      <c r="M6" s="4" t="s">
        <v>25</v>
      </c>
      <c r="N6" s="4" t="s">
        <v>47</v>
      </c>
      <c r="O6" s="4" t="s">
        <v>72</v>
      </c>
      <c r="P6" s="4" t="s">
        <v>47</v>
      </c>
    </row>
    <row r="7" spans="1:16" x14ac:dyDescent="0.2">
      <c r="A7" t="s">
        <v>32</v>
      </c>
      <c r="B7" s="4" t="s">
        <v>40</v>
      </c>
      <c r="C7" s="4" t="s">
        <v>69</v>
      </c>
      <c r="D7" s="4" t="s">
        <v>29</v>
      </c>
      <c r="E7" s="4" t="s">
        <v>25</v>
      </c>
      <c r="F7" s="4" t="s">
        <v>25</v>
      </c>
      <c r="G7" s="4" t="s">
        <v>25</v>
      </c>
      <c r="H7" s="4" t="s">
        <v>25</v>
      </c>
      <c r="I7" s="4" t="s">
        <v>25</v>
      </c>
      <c r="J7" s="4" t="s">
        <v>25</v>
      </c>
      <c r="K7" s="4" t="s">
        <v>25</v>
      </c>
      <c r="L7" s="4" t="s">
        <v>25</v>
      </c>
      <c r="M7" s="4" t="s">
        <v>25</v>
      </c>
      <c r="N7" s="4" t="s">
        <v>25</v>
      </c>
      <c r="O7" s="4" t="s">
        <v>25</v>
      </c>
      <c r="P7" s="4" t="s">
        <v>25</v>
      </c>
    </row>
    <row r="8" spans="1:16" x14ac:dyDescent="0.2">
      <c r="A8" t="s">
        <v>34</v>
      </c>
      <c r="B8" s="4" t="s">
        <v>23</v>
      </c>
      <c r="C8" s="4" t="s">
        <v>33</v>
      </c>
      <c r="D8" s="4" t="s">
        <v>25</v>
      </c>
      <c r="E8" s="4" t="s">
        <v>22</v>
      </c>
      <c r="F8" s="4" t="s">
        <v>22</v>
      </c>
      <c r="G8" s="4" t="s">
        <v>23</v>
      </c>
      <c r="H8" s="4" t="s">
        <v>22</v>
      </c>
      <c r="I8" s="4" t="s">
        <v>22</v>
      </c>
      <c r="J8" s="4" t="s">
        <v>23</v>
      </c>
      <c r="K8" s="4" t="s">
        <v>23</v>
      </c>
      <c r="L8" s="4" t="s">
        <v>33</v>
      </c>
      <c r="M8" s="4" t="s">
        <v>25</v>
      </c>
      <c r="N8" s="4" t="s">
        <v>22</v>
      </c>
      <c r="O8" s="4" t="s">
        <v>22</v>
      </c>
      <c r="P8" s="4" t="s">
        <v>23</v>
      </c>
    </row>
    <row r="9" spans="1:16" x14ac:dyDescent="0.2">
      <c r="A9" t="s">
        <v>35</v>
      </c>
      <c r="B9" s="4" t="s">
        <v>22</v>
      </c>
      <c r="C9" s="4" t="s">
        <v>22</v>
      </c>
      <c r="D9" s="4" t="s">
        <v>23</v>
      </c>
      <c r="E9" s="4" t="s">
        <v>22</v>
      </c>
      <c r="F9" s="4" t="s">
        <v>22</v>
      </c>
      <c r="G9" s="4" t="s">
        <v>23</v>
      </c>
      <c r="H9" s="4" t="s">
        <v>22</v>
      </c>
      <c r="I9" s="4" t="s">
        <v>22</v>
      </c>
      <c r="J9" s="4" t="s">
        <v>23</v>
      </c>
      <c r="K9" s="4" t="s">
        <v>22</v>
      </c>
      <c r="L9" s="4" t="s">
        <v>22</v>
      </c>
      <c r="M9" s="4" t="s">
        <v>23</v>
      </c>
      <c r="N9" s="4" t="s">
        <v>22</v>
      </c>
      <c r="O9" s="4" t="s">
        <v>22</v>
      </c>
      <c r="P9" s="4" t="s">
        <v>23</v>
      </c>
    </row>
    <row r="10" spans="1:16" x14ac:dyDescent="0.2">
      <c r="A10" t="s">
        <v>36</v>
      </c>
      <c r="B10" s="4" t="s">
        <v>22</v>
      </c>
      <c r="C10" s="4" t="s">
        <v>22</v>
      </c>
      <c r="D10" s="4" t="s">
        <v>23</v>
      </c>
      <c r="E10" s="4" t="s">
        <v>22</v>
      </c>
      <c r="F10" s="4" t="s">
        <v>22</v>
      </c>
      <c r="G10" s="4" t="s">
        <v>23</v>
      </c>
      <c r="H10" s="4" t="s">
        <v>22</v>
      </c>
      <c r="I10" s="4" t="s">
        <v>22</v>
      </c>
      <c r="J10" s="4" t="s">
        <v>23</v>
      </c>
      <c r="K10" s="4" t="s">
        <v>22</v>
      </c>
      <c r="L10" s="4" t="s">
        <v>22</v>
      </c>
      <c r="M10" s="4" t="s">
        <v>23</v>
      </c>
      <c r="N10" s="4" t="s">
        <v>22</v>
      </c>
      <c r="O10" s="4" t="s">
        <v>22</v>
      </c>
      <c r="P10" s="4" t="s">
        <v>23</v>
      </c>
    </row>
    <row r="11" spans="1:16" x14ac:dyDescent="0.2">
      <c r="A11" t="s">
        <v>37</v>
      </c>
      <c r="B11" s="4" t="s">
        <v>22</v>
      </c>
      <c r="C11" s="4" t="s">
        <v>22</v>
      </c>
      <c r="D11" s="4" t="s">
        <v>23</v>
      </c>
      <c r="E11" s="4" t="s">
        <v>22</v>
      </c>
      <c r="F11" s="4" t="s">
        <v>22</v>
      </c>
      <c r="G11" s="4" t="s">
        <v>23</v>
      </c>
      <c r="H11" s="4" t="s">
        <v>22</v>
      </c>
      <c r="I11" s="4" t="s">
        <v>22</v>
      </c>
      <c r="J11" s="4" t="s">
        <v>23</v>
      </c>
      <c r="K11" s="4" t="s">
        <v>22</v>
      </c>
      <c r="L11" s="4" t="s">
        <v>22</v>
      </c>
      <c r="M11" s="4" t="s">
        <v>23</v>
      </c>
      <c r="N11" s="4" t="s">
        <v>22</v>
      </c>
      <c r="O11" s="4" t="s">
        <v>22</v>
      </c>
      <c r="P11" s="4" t="s">
        <v>23</v>
      </c>
    </row>
    <row r="12" spans="1:16" x14ac:dyDescent="0.2">
      <c r="A12" t="s">
        <v>38</v>
      </c>
      <c r="B12" s="4" t="s">
        <v>40</v>
      </c>
      <c r="C12" s="4" t="s">
        <v>73</v>
      </c>
      <c r="D12" s="4" t="s">
        <v>29</v>
      </c>
      <c r="E12" s="4" t="s">
        <v>25</v>
      </c>
      <c r="F12" s="4" t="s">
        <v>25</v>
      </c>
      <c r="G12" s="4" t="s">
        <v>40</v>
      </c>
      <c r="H12" s="4" t="s">
        <v>29</v>
      </c>
      <c r="I12" s="4" t="s">
        <v>28</v>
      </c>
      <c r="J12" s="4" t="s">
        <v>29</v>
      </c>
      <c r="K12" s="4" t="s">
        <v>25</v>
      </c>
      <c r="L12" s="4" t="s">
        <v>25</v>
      </c>
      <c r="M12" s="4" t="s">
        <v>25</v>
      </c>
      <c r="N12" s="4" t="s">
        <v>29</v>
      </c>
      <c r="O12" s="4" t="s">
        <v>74</v>
      </c>
      <c r="P12" s="4" t="s">
        <v>27</v>
      </c>
    </row>
    <row r="13" spans="1:16" x14ac:dyDescent="0.2">
      <c r="A13" t="s">
        <v>43</v>
      </c>
      <c r="B13" s="4" t="s">
        <v>22</v>
      </c>
      <c r="C13" s="4" t="s">
        <v>22</v>
      </c>
      <c r="D13" s="4" t="s">
        <v>23</v>
      </c>
      <c r="E13" s="4" t="s">
        <v>22</v>
      </c>
      <c r="F13" s="4" t="s">
        <v>22</v>
      </c>
      <c r="G13" s="4" t="s">
        <v>23</v>
      </c>
      <c r="H13" s="4" t="s">
        <v>22</v>
      </c>
      <c r="I13" s="4" t="s">
        <v>22</v>
      </c>
      <c r="J13" s="4" t="s">
        <v>23</v>
      </c>
      <c r="K13" s="4" t="s">
        <v>22</v>
      </c>
      <c r="L13" s="4" t="s">
        <v>22</v>
      </c>
      <c r="M13" s="4" t="s">
        <v>23</v>
      </c>
      <c r="N13" s="4" t="s">
        <v>22</v>
      </c>
      <c r="O13" s="4" t="s">
        <v>22</v>
      </c>
      <c r="P13" s="4" t="s">
        <v>23</v>
      </c>
    </row>
    <row r="14" spans="1:16" x14ac:dyDescent="0.2">
      <c r="A14" t="s">
        <v>44</v>
      </c>
      <c r="B14" s="4" t="s">
        <v>70</v>
      </c>
      <c r="C14" s="4" t="s">
        <v>75</v>
      </c>
      <c r="D14" s="4" t="s">
        <v>61</v>
      </c>
      <c r="E14" s="4" t="s">
        <v>70</v>
      </c>
      <c r="F14" s="4" t="s">
        <v>76</v>
      </c>
      <c r="G14" s="4" t="s">
        <v>61</v>
      </c>
      <c r="H14" s="4" t="s">
        <v>47</v>
      </c>
      <c r="I14" s="4" t="s">
        <v>77</v>
      </c>
      <c r="J14" s="4" t="s">
        <v>50</v>
      </c>
      <c r="K14" s="4" t="s">
        <v>27</v>
      </c>
      <c r="L14" s="4" t="s">
        <v>78</v>
      </c>
      <c r="M14" s="4" t="s">
        <v>47</v>
      </c>
      <c r="N14" s="4" t="s">
        <v>70</v>
      </c>
      <c r="O14" s="4" t="s">
        <v>78</v>
      </c>
      <c r="P14" s="4" t="s">
        <v>67</v>
      </c>
    </row>
    <row r="15" spans="1:16" x14ac:dyDescent="0.2">
      <c r="A15" t="s">
        <v>51</v>
      </c>
      <c r="B15" s="4" t="s">
        <v>22</v>
      </c>
      <c r="C15" s="4" t="s">
        <v>22</v>
      </c>
      <c r="D15" s="4" t="s">
        <v>23</v>
      </c>
      <c r="E15" s="4" t="s">
        <v>22</v>
      </c>
      <c r="F15" s="4" t="s">
        <v>22</v>
      </c>
      <c r="G15" s="4" t="s">
        <v>23</v>
      </c>
      <c r="H15" s="4" t="s">
        <v>22</v>
      </c>
      <c r="I15" s="4" t="s">
        <v>22</v>
      </c>
      <c r="J15" s="4" t="s">
        <v>23</v>
      </c>
      <c r="K15" s="4" t="s">
        <v>25</v>
      </c>
      <c r="L15" s="4" t="s">
        <v>25</v>
      </c>
      <c r="M15" s="4" t="s">
        <v>25</v>
      </c>
      <c r="N15" s="4" t="s">
        <v>23</v>
      </c>
      <c r="O15" s="4" t="s">
        <v>33</v>
      </c>
      <c r="P15" s="4" t="s">
        <v>40</v>
      </c>
    </row>
    <row r="16" spans="1:16" x14ac:dyDescent="0.2">
      <c r="A16" t="s">
        <v>52</v>
      </c>
      <c r="B16" s="4" t="s">
        <v>25</v>
      </c>
      <c r="C16" s="4" t="s">
        <v>25</v>
      </c>
      <c r="D16" s="4" t="s">
        <v>25</v>
      </c>
      <c r="E16" s="4" t="s">
        <v>25</v>
      </c>
      <c r="F16" s="4" t="s">
        <v>25</v>
      </c>
      <c r="G16" s="4" t="s">
        <v>25</v>
      </c>
      <c r="H16" s="4" t="s">
        <v>25</v>
      </c>
      <c r="I16" s="4" t="s">
        <v>25</v>
      </c>
      <c r="J16" s="4" t="s">
        <v>25</v>
      </c>
      <c r="K16" s="4" t="s">
        <v>25</v>
      </c>
      <c r="L16" s="4" t="s">
        <v>25</v>
      </c>
      <c r="M16" s="4" t="s">
        <v>25</v>
      </c>
      <c r="N16" s="4" t="s">
        <v>40</v>
      </c>
      <c r="O16" s="4" t="s">
        <v>28</v>
      </c>
      <c r="P16" s="4" t="s">
        <v>40</v>
      </c>
    </row>
    <row r="17" spans="1:16" x14ac:dyDescent="0.2">
      <c r="A17" t="s">
        <v>53</v>
      </c>
      <c r="B17" s="4" t="s">
        <v>22</v>
      </c>
      <c r="C17" s="4" t="s">
        <v>22</v>
      </c>
      <c r="D17" s="4" t="s">
        <v>23</v>
      </c>
      <c r="E17" s="4" t="s">
        <v>22</v>
      </c>
      <c r="F17" s="4" t="s">
        <v>22</v>
      </c>
      <c r="G17" s="4" t="s">
        <v>23</v>
      </c>
      <c r="H17" s="4" t="s">
        <v>25</v>
      </c>
      <c r="I17" s="4" t="s">
        <v>25</v>
      </c>
      <c r="J17" s="4" t="s">
        <v>25</v>
      </c>
      <c r="K17" s="4" t="s">
        <v>22</v>
      </c>
      <c r="L17" s="4" t="s">
        <v>22</v>
      </c>
      <c r="M17" s="4" t="s">
        <v>23</v>
      </c>
      <c r="N17" s="4" t="s">
        <v>25</v>
      </c>
      <c r="O17" s="4" t="s">
        <v>25</v>
      </c>
      <c r="P17" s="4" t="s">
        <v>25</v>
      </c>
    </row>
    <row r="18" spans="1:16" x14ac:dyDescent="0.2">
      <c r="A18" t="s">
        <v>54</v>
      </c>
      <c r="B18" s="4" t="s">
        <v>25</v>
      </c>
      <c r="C18" s="4" t="s">
        <v>25</v>
      </c>
      <c r="D18" s="4" t="s">
        <v>40</v>
      </c>
      <c r="E18" s="4" t="s">
        <v>40</v>
      </c>
      <c r="F18" s="4" t="s">
        <v>79</v>
      </c>
      <c r="G18" s="4" t="s">
        <v>29</v>
      </c>
      <c r="H18" s="4" t="s">
        <v>40</v>
      </c>
      <c r="I18" s="4" t="s">
        <v>28</v>
      </c>
      <c r="J18" s="4" t="s">
        <v>40</v>
      </c>
      <c r="K18" s="4" t="s">
        <v>40</v>
      </c>
      <c r="L18" s="4" t="s">
        <v>46</v>
      </c>
      <c r="M18" s="4" t="s">
        <v>29</v>
      </c>
      <c r="N18" s="4" t="s">
        <v>40</v>
      </c>
      <c r="O18" s="4" t="s">
        <v>80</v>
      </c>
      <c r="P18" s="4" t="s">
        <v>27</v>
      </c>
    </row>
    <row r="19" spans="1:16" x14ac:dyDescent="0.2">
      <c r="A19" t="s">
        <v>55</v>
      </c>
      <c r="B19" s="4" t="s">
        <v>25</v>
      </c>
      <c r="C19" s="4" t="s">
        <v>25</v>
      </c>
      <c r="D19" s="4" t="s">
        <v>29</v>
      </c>
      <c r="E19" s="4" t="s">
        <v>23</v>
      </c>
      <c r="F19" s="4" t="s">
        <v>33</v>
      </c>
      <c r="G19" s="4" t="s">
        <v>25</v>
      </c>
      <c r="H19" s="4" t="s">
        <v>40</v>
      </c>
      <c r="I19" s="4" t="s">
        <v>28</v>
      </c>
      <c r="J19" s="4" t="s">
        <v>40</v>
      </c>
      <c r="K19" s="4" t="s">
        <v>40</v>
      </c>
      <c r="L19" s="4" t="s">
        <v>28</v>
      </c>
      <c r="M19" s="4" t="s">
        <v>40</v>
      </c>
      <c r="N19" s="4" t="s">
        <v>29</v>
      </c>
      <c r="O19" s="4" t="s">
        <v>31</v>
      </c>
      <c r="P19" s="4" t="s">
        <v>29</v>
      </c>
    </row>
    <row r="20" spans="1:16" x14ac:dyDescent="0.2">
      <c r="A20" t="s">
        <v>56</v>
      </c>
      <c r="B20" s="4" t="s">
        <v>22</v>
      </c>
      <c r="C20" s="4" t="s">
        <v>22</v>
      </c>
      <c r="D20" s="4" t="s">
        <v>23</v>
      </c>
      <c r="E20" s="4" t="s">
        <v>22</v>
      </c>
      <c r="F20" s="4" t="s">
        <v>22</v>
      </c>
      <c r="G20" s="4" t="s">
        <v>23</v>
      </c>
      <c r="H20" s="4" t="s">
        <v>22</v>
      </c>
      <c r="I20" s="4" t="s">
        <v>22</v>
      </c>
      <c r="J20" s="4" t="s">
        <v>23</v>
      </c>
      <c r="K20" s="4" t="s">
        <v>22</v>
      </c>
      <c r="L20" s="4" t="s">
        <v>22</v>
      </c>
      <c r="M20" s="4" t="s">
        <v>23</v>
      </c>
      <c r="N20" s="4" t="s">
        <v>25</v>
      </c>
      <c r="O20" s="4" t="s">
        <v>25</v>
      </c>
      <c r="P20" s="4" t="s">
        <v>40</v>
      </c>
    </row>
    <row r="21" spans="1:16" x14ac:dyDescent="0.2">
      <c r="A21" s="6" t="s">
        <v>57</v>
      </c>
      <c r="B21" s="5" t="s">
        <v>81</v>
      </c>
      <c r="C21" s="5" t="s">
        <v>82</v>
      </c>
      <c r="D21" s="5" t="s">
        <v>83</v>
      </c>
      <c r="E21" s="5" t="s">
        <v>60</v>
      </c>
      <c r="F21" s="5" t="s">
        <v>42</v>
      </c>
      <c r="G21" s="5" t="s">
        <v>84</v>
      </c>
      <c r="H21" s="5" t="s">
        <v>65</v>
      </c>
      <c r="I21" s="5" t="s">
        <v>85</v>
      </c>
      <c r="J21" s="5" t="s">
        <v>84</v>
      </c>
      <c r="K21" s="5" t="s">
        <v>67</v>
      </c>
      <c r="L21" s="5" t="s">
        <v>86</v>
      </c>
      <c r="M21" s="5" t="s">
        <v>60</v>
      </c>
      <c r="N21" s="5" t="s">
        <v>87</v>
      </c>
      <c r="O21" s="5" t="s">
        <v>88</v>
      </c>
      <c r="P21" s="5" t="s">
        <v>89</v>
      </c>
    </row>
  </sheetData>
  <pageMargins left="0.7" right="0.7" top="0.75" bottom="0.75" header="0.3" footer="0.3"/>
  <pageSetup paperSize="9" orientation="portrait" horizontalDpi="300" verticalDpi="300"/>
  <ignoredErrors>
    <ignoredError sqref="B4:P21" numberStoredAsText="1"/>
  </ignoredErrors>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21"/>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301</v>
      </c>
    </row>
    <row r="2" spans="1:16" x14ac:dyDescent="0.2">
      <c r="A2" t="s">
        <v>264</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22</v>
      </c>
      <c r="C4" s="4" t="s">
        <v>22</v>
      </c>
      <c r="D4" s="4" t="s">
        <v>23</v>
      </c>
      <c r="E4" s="4" t="s">
        <v>22</v>
      </c>
      <c r="F4" s="4" t="s">
        <v>22</v>
      </c>
      <c r="G4" s="4" t="s">
        <v>23</v>
      </c>
      <c r="H4" s="4" t="s">
        <v>22</v>
      </c>
      <c r="I4" s="4" t="s">
        <v>22</v>
      </c>
      <c r="J4" s="4" t="s">
        <v>23</v>
      </c>
      <c r="K4" s="4" t="s">
        <v>22</v>
      </c>
      <c r="L4" s="4" t="s">
        <v>22</v>
      </c>
      <c r="M4" s="4" t="s">
        <v>23</v>
      </c>
      <c r="N4" s="4" t="s">
        <v>22</v>
      </c>
      <c r="O4" s="4" t="s">
        <v>22</v>
      </c>
      <c r="P4" s="4" t="s">
        <v>23</v>
      </c>
    </row>
    <row r="5" spans="1:16" x14ac:dyDescent="0.2">
      <c r="A5" t="s">
        <v>24</v>
      </c>
      <c r="B5" s="4" t="s">
        <v>22</v>
      </c>
      <c r="C5" s="4" t="s">
        <v>22</v>
      </c>
      <c r="D5" s="4" t="s">
        <v>23</v>
      </c>
      <c r="E5" s="4" t="s">
        <v>22</v>
      </c>
      <c r="F5" s="4" t="s">
        <v>22</v>
      </c>
      <c r="G5" s="4" t="s">
        <v>23</v>
      </c>
      <c r="H5" s="4" t="s">
        <v>22</v>
      </c>
      <c r="I5" s="4" t="s">
        <v>22</v>
      </c>
      <c r="J5" s="4" t="s">
        <v>23</v>
      </c>
      <c r="K5" s="4" t="s">
        <v>22</v>
      </c>
      <c r="L5" s="4" t="s">
        <v>22</v>
      </c>
      <c r="M5" s="4" t="s">
        <v>23</v>
      </c>
      <c r="N5" s="4" t="s">
        <v>22</v>
      </c>
      <c r="O5" s="4" t="s">
        <v>22</v>
      </c>
      <c r="P5" s="4" t="s">
        <v>23</v>
      </c>
    </row>
    <row r="6" spans="1:16" x14ac:dyDescent="0.2">
      <c r="A6" t="s">
        <v>26</v>
      </c>
      <c r="B6" s="4" t="s">
        <v>40</v>
      </c>
      <c r="C6" s="4" t="s">
        <v>28</v>
      </c>
      <c r="D6" s="4" t="s">
        <v>40</v>
      </c>
      <c r="E6" s="4" t="s">
        <v>29</v>
      </c>
      <c r="F6" s="4" t="s">
        <v>28</v>
      </c>
      <c r="G6" s="4" t="s">
        <v>29</v>
      </c>
      <c r="H6" s="4" t="s">
        <v>25</v>
      </c>
      <c r="I6" s="4" t="s">
        <v>25</v>
      </c>
      <c r="J6" s="4" t="s">
        <v>25</v>
      </c>
      <c r="K6" s="4" t="s">
        <v>29</v>
      </c>
      <c r="L6" s="4" t="s">
        <v>48</v>
      </c>
      <c r="M6" s="4" t="s">
        <v>29</v>
      </c>
      <c r="N6" s="4" t="s">
        <v>22</v>
      </c>
      <c r="O6" s="4" t="s">
        <v>22</v>
      </c>
      <c r="P6" s="4" t="s">
        <v>23</v>
      </c>
    </row>
    <row r="7" spans="1:16" x14ac:dyDescent="0.2">
      <c r="A7" t="s">
        <v>32</v>
      </c>
      <c r="B7" s="4" t="s">
        <v>22</v>
      </c>
      <c r="C7" s="4" t="s">
        <v>22</v>
      </c>
      <c r="D7" s="4" t="s">
        <v>23</v>
      </c>
      <c r="E7" s="4" t="s">
        <v>25</v>
      </c>
      <c r="F7" s="4" t="s">
        <v>25</v>
      </c>
      <c r="G7" s="4" t="s">
        <v>25</v>
      </c>
      <c r="H7" s="4" t="s">
        <v>22</v>
      </c>
      <c r="I7" s="4" t="s">
        <v>22</v>
      </c>
      <c r="J7" s="4" t="s">
        <v>23</v>
      </c>
      <c r="K7" s="4" t="s">
        <v>22</v>
      </c>
      <c r="L7" s="4" t="s">
        <v>22</v>
      </c>
      <c r="M7" s="4" t="s">
        <v>23</v>
      </c>
      <c r="N7" s="4" t="s">
        <v>22</v>
      </c>
      <c r="O7" s="4" t="s">
        <v>22</v>
      </c>
      <c r="P7" s="4" t="s">
        <v>23</v>
      </c>
    </row>
    <row r="8" spans="1:16" x14ac:dyDescent="0.2">
      <c r="A8" t="s">
        <v>34</v>
      </c>
      <c r="B8" s="4" t="s">
        <v>22</v>
      </c>
      <c r="C8" s="4" t="s">
        <v>22</v>
      </c>
      <c r="D8" s="4" t="s">
        <v>23</v>
      </c>
      <c r="E8" s="4" t="s">
        <v>22</v>
      </c>
      <c r="F8" s="4" t="s">
        <v>22</v>
      </c>
      <c r="G8" s="4" t="s">
        <v>23</v>
      </c>
      <c r="H8" s="4" t="s">
        <v>22</v>
      </c>
      <c r="I8" s="4" t="s">
        <v>22</v>
      </c>
      <c r="J8" s="4" t="s">
        <v>23</v>
      </c>
      <c r="K8" s="4" t="s">
        <v>22</v>
      </c>
      <c r="L8" s="4" t="s">
        <v>22</v>
      </c>
      <c r="M8" s="4" t="s">
        <v>23</v>
      </c>
      <c r="N8" s="4" t="s">
        <v>22</v>
      </c>
      <c r="O8" s="4" t="s">
        <v>22</v>
      </c>
      <c r="P8" s="4" t="s">
        <v>23</v>
      </c>
    </row>
    <row r="9" spans="1:16" x14ac:dyDescent="0.2">
      <c r="A9" t="s">
        <v>35</v>
      </c>
      <c r="B9" s="4" t="s">
        <v>22</v>
      </c>
      <c r="C9" s="4" t="s">
        <v>22</v>
      </c>
      <c r="D9" s="4" t="s">
        <v>23</v>
      </c>
      <c r="E9" s="4" t="s">
        <v>22</v>
      </c>
      <c r="F9" s="4" t="s">
        <v>22</v>
      </c>
      <c r="G9" s="4" t="s">
        <v>23</v>
      </c>
      <c r="H9" s="4" t="s">
        <v>22</v>
      </c>
      <c r="I9" s="4" t="s">
        <v>22</v>
      </c>
      <c r="J9" s="4" t="s">
        <v>23</v>
      </c>
      <c r="K9" s="4" t="s">
        <v>22</v>
      </c>
      <c r="L9" s="4" t="s">
        <v>22</v>
      </c>
      <c r="M9" s="4" t="s">
        <v>23</v>
      </c>
      <c r="N9" s="4" t="s">
        <v>22</v>
      </c>
      <c r="O9" s="4" t="s">
        <v>22</v>
      </c>
      <c r="P9" s="4" t="s">
        <v>23</v>
      </c>
    </row>
    <row r="10" spans="1:16" x14ac:dyDescent="0.2">
      <c r="A10" t="s">
        <v>36</v>
      </c>
      <c r="B10" s="4" t="s">
        <v>22</v>
      </c>
      <c r="C10" s="4" t="s">
        <v>22</v>
      </c>
      <c r="D10" s="4" t="s">
        <v>23</v>
      </c>
      <c r="E10" s="4" t="s">
        <v>22</v>
      </c>
      <c r="F10" s="4" t="s">
        <v>22</v>
      </c>
      <c r="G10" s="4" t="s">
        <v>23</v>
      </c>
      <c r="H10" s="4" t="s">
        <v>22</v>
      </c>
      <c r="I10" s="4" t="s">
        <v>22</v>
      </c>
      <c r="J10" s="4" t="s">
        <v>23</v>
      </c>
      <c r="K10" s="4" t="s">
        <v>22</v>
      </c>
      <c r="L10" s="4" t="s">
        <v>22</v>
      </c>
      <c r="M10" s="4" t="s">
        <v>23</v>
      </c>
      <c r="N10" s="4" t="s">
        <v>22</v>
      </c>
      <c r="O10" s="4" t="s">
        <v>22</v>
      </c>
      <c r="P10" s="4" t="s">
        <v>23</v>
      </c>
    </row>
    <row r="11" spans="1:16" x14ac:dyDescent="0.2">
      <c r="A11" t="s">
        <v>37</v>
      </c>
      <c r="B11" s="4" t="s">
        <v>22</v>
      </c>
      <c r="C11" s="4" t="s">
        <v>22</v>
      </c>
      <c r="D11" s="4" t="s">
        <v>23</v>
      </c>
      <c r="E11" s="4" t="s">
        <v>22</v>
      </c>
      <c r="F11" s="4" t="s">
        <v>22</v>
      </c>
      <c r="G11" s="4" t="s">
        <v>23</v>
      </c>
      <c r="H11" s="4" t="s">
        <v>22</v>
      </c>
      <c r="I11" s="4" t="s">
        <v>22</v>
      </c>
      <c r="J11" s="4" t="s">
        <v>23</v>
      </c>
      <c r="K11" s="4" t="s">
        <v>22</v>
      </c>
      <c r="L11" s="4" t="s">
        <v>22</v>
      </c>
      <c r="M11" s="4" t="s">
        <v>23</v>
      </c>
      <c r="N11" s="4" t="s">
        <v>22</v>
      </c>
      <c r="O11" s="4" t="s">
        <v>22</v>
      </c>
      <c r="P11" s="4" t="s">
        <v>23</v>
      </c>
    </row>
    <row r="12" spans="1:16" x14ac:dyDescent="0.2">
      <c r="A12" t="s">
        <v>38</v>
      </c>
      <c r="B12" s="4" t="s">
        <v>25</v>
      </c>
      <c r="C12" s="4" t="s">
        <v>25</v>
      </c>
      <c r="D12" s="4" t="s">
        <v>40</v>
      </c>
      <c r="E12" s="4" t="s">
        <v>22</v>
      </c>
      <c r="F12" s="4" t="s">
        <v>22</v>
      </c>
      <c r="G12" s="4" t="s">
        <v>23</v>
      </c>
      <c r="H12" s="4" t="s">
        <v>25</v>
      </c>
      <c r="I12" s="4" t="s">
        <v>25</v>
      </c>
      <c r="J12" s="4" t="s">
        <v>25</v>
      </c>
      <c r="K12" s="4" t="s">
        <v>25</v>
      </c>
      <c r="L12" s="4" t="s">
        <v>25</v>
      </c>
      <c r="M12" s="4" t="s">
        <v>25</v>
      </c>
      <c r="N12" s="4" t="s">
        <v>25</v>
      </c>
      <c r="O12" s="4" t="s">
        <v>25</v>
      </c>
      <c r="P12" s="4" t="s">
        <v>25</v>
      </c>
    </row>
    <row r="13" spans="1:16" x14ac:dyDescent="0.2">
      <c r="A13" t="s">
        <v>43</v>
      </c>
      <c r="B13" s="4" t="s">
        <v>22</v>
      </c>
      <c r="C13" s="4" t="s">
        <v>22</v>
      </c>
      <c r="D13" s="4" t="s">
        <v>23</v>
      </c>
      <c r="E13" s="4" t="s">
        <v>22</v>
      </c>
      <c r="F13" s="4" t="s">
        <v>22</v>
      </c>
      <c r="G13" s="4" t="s">
        <v>23</v>
      </c>
      <c r="H13" s="4" t="s">
        <v>22</v>
      </c>
      <c r="I13" s="4" t="s">
        <v>22</v>
      </c>
      <c r="J13" s="4" t="s">
        <v>23</v>
      </c>
      <c r="K13" s="4" t="s">
        <v>22</v>
      </c>
      <c r="L13" s="4" t="s">
        <v>22</v>
      </c>
      <c r="M13" s="4" t="s">
        <v>23</v>
      </c>
      <c r="N13" s="4" t="s">
        <v>22</v>
      </c>
      <c r="O13" s="4" t="s">
        <v>22</v>
      </c>
      <c r="P13" s="4" t="s">
        <v>23</v>
      </c>
    </row>
    <row r="14" spans="1:16" x14ac:dyDescent="0.2">
      <c r="A14" t="s">
        <v>44</v>
      </c>
      <c r="B14" s="4" t="s">
        <v>25</v>
      </c>
      <c r="C14" s="4" t="s">
        <v>25</v>
      </c>
      <c r="D14" s="4" t="s">
        <v>40</v>
      </c>
      <c r="E14" s="4" t="s">
        <v>25</v>
      </c>
      <c r="F14" s="4" t="s">
        <v>25</v>
      </c>
      <c r="G14" s="4" t="s">
        <v>25</v>
      </c>
      <c r="H14" s="4" t="s">
        <v>25</v>
      </c>
      <c r="I14" s="4" t="s">
        <v>25</v>
      </c>
      <c r="J14" s="4" t="s">
        <v>25</v>
      </c>
      <c r="K14" s="4" t="s">
        <v>40</v>
      </c>
      <c r="L14" s="4" t="s">
        <v>28</v>
      </c>
      <c r="M14" s="4" t="s">
        <v>40</v>
      </c>
      <c r="N14" s="4" t="s">
        <v>22</v>
      </c>
      <c r="O14" s="4" t="s">
        <v>22</v>
      </c>
      <c r="P14" s="4" t="s">
        <v>23</v>
      </c>
    </row>
    <row r="15" spans="1:16" x14ac:dyDescent="0.2">
      <c r="A15" t="s">
        <v>51</v>
      </c>
      <c r="B15" s="4" t="s">
        <v>22</v>
      </c>
      <c r="C15" s="4" t="s">
        <v>22</v>
      </c>
      <c r="D15" s="4" t="s">
        <v>23</v>
      </c>
      <c r="E15" s="4" t="s">
        <v>22</v>
      </c>
      <c r="F15" s="4" t="s">
        <v>22</v>
      </c>
      <c r="G15" s="4" t="s">
        <v>23</v>
      </c>
      <c r="H15" s="4" t="s">
        <v>25</v>
      </c>
      <c r="I15" s="4" t="s">
        <v>25</v>
      </c>
      <c r="J15" s="4" t="s">
        <v>25</v>
      </c>
      <c r="K15" s="4" t="s">
        <v>25</v>
      </c>
      <c r="L15" s="4" t="s">
        <v>25</v>
      </c>
      <c r="M15" s="4" t="s">
        <v>25</v>
      </c>
      <c r="N15" s="4" t="s">
        <v>25</v>
      </c>
      <c r="O15" s="4" t="s">
        <v>25</v>
      </c>
      <c r="P15" s="4" t="s">
        <v>25</v>
      </c>
    </row>
    <row r="16" spans="1:16" x14ac:dyDescent="0.2">
      <c r="A16" t="s">
        <v>52</v>
      </c>
      <c r="B16" s="4" t="s">
        <v>22</v>
      </c>
      <c r="C16" s="4" t="s">
        <v>22</v>
      </c>
      <c r="D16" s="4" t="s">
        <v>23</v>
      </c>
      <c r="E16" s="4" t="s">
        <v>22</v>
      </c>
      <c r="F16" s="4" t="s">
        <v>22</v>
      </c>
      <c r="G16" s="4" t="s">
        <v>23</v>
      </c>
      <c r="H16" s="4" t="s">
        <v>22</v>
      </c>
      <c r="I16" s="4" t="s">
        <v>22</v>
      </c>
      <c r="J16" s="4" t="s">
        <v>23</v>
      </c>
      <c r="K16" s="4" t="s">
        <v>40</v>
      </c>
      <c r="L16" s="4" t="s">
        <v>41</v>
      </c>
      <c r="M16" s="4" t="s">
        <v>40</v>
      </c>
      <c r="N16" s="4" t="s">
        <v>25</v>
      </c>
      <c r="O16" s="4" t="s">
        <v>25</v>
      </c>
      <c r="P16" s="4" t="s">
        <v>25</v>
      </c>
    </row>
    <row r="17" spans="1:16" x14ac:dyDescent="0.2">
      <c r="A17" t="s">
        <v>53</v>
      </c>
      <c r="B17" s="4" t="s">
        <v>22</v>
      </c>
      <c r="C17" s="4" t="s">
        <v>22</v>
      </c>
      <c r="D17" s="4" t="s">
        <v>23</v>
      </c>
      <c r="E17" s="4" t="s">
        <v>22</v>
      </c>
      <c r="F17" s="4" t="s">
        <v>22</v>
      </c>
      <c r="G17" s="4" t="s">
        <v>23</v>
      </c>
      <c r="H17" s="4" t="s">
        <v>22</v>
      </c>
      <c r="I17" s="4" t="s">
        <v>22</v>
      </c>
      <c r="J17" s="4" t="s">
        <v>23</v>
      </c>
      <c r="K17" s="4" t="s">
        <v>22</v>
      </c>
      <c r="L17" s="4" t="s">
        <v>22</v>
      </c>
      <c r="M17" s="4" t="s">
        <v>23</v>
      </c>
      <c r="N17" s="4" t="s">
        <v>22</v>
      </c>
      <c r="O17" s="4" t="s">
        <v>22</v>
      </c>
      <c r="P17" s="4" t="s">
        <v>23</v>
      </c>
    </row>
    <row r="18" spans="1:16" x14ac:dyDescent="0.2">
      <c r="A18" t="s">
        <v>54</v>
      </c>
      <c r="B18" s="4" t="s">
        <v>29</v>
      </c>
      <c r="C18" s="4" t="s">
        <v>28</v>
      </c>
      <c r="D18" s="4" t="s">
        <v>29</v>
      </c>
      <c r="E18" s="4" t="s">
        <v>22</v>
      </c>
      <c r="F18" s="4" t="s">
        <v>22</v>
      </c>
      <c r="G18" s="4" t="s">
        <v>23</v>
      </c>
      <c r="H18" s="4" t="s">
        <v>22</v>
      </c>
      <c r="I18" s="4" t="s">
        <v>22</v>
      </c>
      <c r="J18" s="4" t="s">
        <v>23</v>
      </c>
      <c r="K18" s="4" t="s">
        <v>25</v>
      </c>
      <c r="L18" s="4" t="s">
        <v>25</v>
      </c>
      <c r="M18" s="4" t="s">
        <v>25</v>
      </c>
      <c r="N18" s="4" t="s">
        <v>22</v>
      </c>
      <c r="O18" s="4" t="s">
        <v>22</v>
      </c>
      <c r="P18" s="4" t="s">
        <v>23</v>
      </c>
    </row>
    <row r="19" spans="1:16" x14ac:dyDescent="0.2">
      <c r="A19" t="s">
        <v>55</v>
      </c>
      <c r="B19" s="4" t="s">
        <v>25</v>
      </c>
      <c r="C19" s="4" t="s">
        <v>25</v>
      </c>
      <c r="D19" s="4" t="s">
        <v>25</v>
      </c>
      <c r="E19" s="4" t="s">
        <v>22</v>
      </c>
      <c r="F19" s="4" t="s">
        <v>22</v>
      </c>
      <c r="G19" s="4" t="s">
        <v>23</v>
      </c>
      <c r="H19" s="4" t="s">
        <v>29</v>
      </c>
      <c r="I19" s="4" t="s">
        <v>28</v>
      </c>
      <c r="J19" s="4" t="s">
        <v>29</v>
      </c>
      <c r="K19" s="4" t="s">
        <v>22</v>
      </c>
      <c r="L19" s="4" t="s">
        <v>22</v>
      </c>
      <c r="M19" s="4" t="s">
        <v>23</v>
      </c>
      <c r="N19" s="4" t="s">
        <v>25</v>
      </c>
      <c r="O19" s="4" t="s">
        <v>25</v>
      </c>
      <c r="P19" s="4" t="s">
        <v>25</v>
      </c>
    </row>
    <row r="20" spans="1:16" x14ac:dyDescent="0.2">
      <c r="A20" t="s">
        <v>56</v>
      </c>
      <c r="B20" s="4" t="s">
        <v>22</v>
      </c>
      <c r="C20" s="4" t="s">
        <v>22</v>
      </c>
      <c r="D20" s="4" t="s">
        <v>23</v>
      </c>
      <c r="E20" s="4" t="s">
        <v>22</v>
      </c>
      <c r="F20" s="4" t="s">
        <v>22</v>
      </c>
      <c r="G20" s="4" t="s">
        <v>23</v>
      </c>
      <c r="H20" s="4" t="s">
        <v>22</v>
      </c>
      <c r="I20" s="4" t="s">
        <v>22</v>
      </c>
      <c r="J20" s="4" t="s">
        <v>23</v>
      </c>
      <c r="K20" s="4" t="s">
        <v>22</v>
      </c>
      <c r="L20" s="4" t="s">
        <v>22</v>
      </c>
      <c r="M20" s="4" t="s">
        <v>23</v>
      </c>
      <c r="N20" s="4" t="s">
        <v>22</v>
      </c>
      <c r="O20" s="4" t="s">
        <v>22</v>
      </c>
      <c r="P20" s="4" t="s">
        <v>23</v>
      </c>
    </row>
    <row r="21" spans="1:16" x14ac:dyDescent="0.2">
      <c r="A21" s="6" t="s">
        <v>57</v>
      </c>
      <c r="B21" s="5" t="s">
        <v>50</v>
      </c>
      <c r="C21" s="5" t="s">
        <v>260</v>
      </c>
      <c r="D21" s="5" t="s">
        <v>70</v>
      </c>
      <c r="E21" s="5" t="s">
        <v>27</v>
      </c>
      <c r="F21" s="5" t="s">
        <v>28</v>
      </c>
      <c r="G21" s="5" t="s">
        <v>27</v>
      </c>
      <c r="H21" s="5" t="s">
        <v>47</v>
      </c>
      <c r="I21" s="5" t="s">
        <v>28</v>
      </c>
      <c r="J21" s="5" t="s">
        <v>47</v>
      </c>
      <c r="K21" s="5" t="s">
        <v>70</v>
      </c>
      <c r="L21" s="5" t="s">
        <v>164</v>
      </c>
      <c r="M21" s="5" t="s">
        <v>61</v>
      </c>
      <c r="N21" s="5" t="s">
        <v>25</v>
      </c>
      <c r="O21" s="5" t="s">
        <v>25</v>
      </c>
      <c r="P21" s="5" t="s">
        <v>25</v>
      </c>
    </row>
  </sheetData>
  <pageMargins left="0.7" right="0.7" top="0.75" bottom="0.75" header="0.3" footer="0.3"/>
  <pageSetup paperSize="9" orientation="portrait" horizontalDpi="300" verticalDpi="300"/>
  <ignoredErrors>
    <ignoredError sqref="B4:P21" numberStoredAsText="1"/>
  </ignoredErrors>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P21"/>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302</v>
      </c>
    </row>
    <row r="2" spans="1:16" x14ac:dyDescent="0.2">
      <c r="A2" t="s">
        <v>264</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22</v>
      </c>
      <c r="C4" s="4" t="s">
        <v>22</v>
      </c>
      <c r="D4" s="4" t="s">
        <v>23</v>
      </c>
      <c r="E4" s="4" t="s">
        <v>22</v>
      </c>
      <c r="F4" s="4" t="s">
        <v>22</v>
      </c>
      <c r="G4" s="4" t="s">
        <v>23</v>
      </c>
      <c r="H4" s="4" t="s">
        <v>29</v>
      </c>
      <c r="I4" s="4" t="s">
        <v>31</v>
      </c>
      <c r="J4" s="4" t="s">
        <v>29</v>
      </c>
      <c r="K4" s="4" t="s">
        <v>25</v>
      </c>
      <c r="L4" s="4" t="s">
        <v>25</v>
      </c>
      <c r="M4" s="4" t="s">
        <v>25</v>
      </c>
      <c r="N4" s="4" t="s">
        <v>40</v>
      </c>
      <c r="O4" s="4" t="s">
        <v>28</v>
      </c>
      <c r="P4" s="4" t="s">
        <v>40</v>
      </c>
    </row>
    <row r="5" spans="1:16" x14ac:dyDescent="0.2">
      <c r="A5" t="s">
        <v>24</v>
      </c>
      <c r="B5" s="4" t="s">
        <v>40</v>
      </c>
      <c r="C5" s="4" t="s">
        <v>28</v>
      </c>
      <c r="D5" s="4" t="s">
        <v>40</v>
      </c>
      <c r="E5" s="4" t="s">
        <v>29</v>
      </c>
      <c r="F5" s="4" t="s">
        <v>28</v>
      </c>
      <c r="G5" s="4" t="s">
        <v>29</v>
      </c>
      <c r="H5" s="4" t="s">
        <v>29</v>
      </c>
      <c r="I5" s="4" t="s">
        <v>28</v>
      </c>
      <c r="J5" s="4" t="s">
        <v>29</v>
      </c>
      <c r="K5" s="4" t="s">
        <v>40</v>
      </c>
      <c r="L5" s="4" t="s">
        <v>28</v>
      </c>
      <c r="M5" s="4" t="s">
        <v>40</v>
      </c>
      <c r="N5" s="4" t="s">
        <v>29</v>
      </c>
      <c r="O5" s="4" t="s">
        <v>28</v>
      </c>
      <c r="P5" s="4" t="s">
        <v>29</v>
      </c>
    </row>
    <row r="6" spans="1:16" x14ac:dyDescent="0.2">
      <c r="A6" t="s">
        <v>26</v>
      </c>
      <c r="B6" s="4" t="s">
        <v>29</v>
      </c>
      <c r="C6" s="4" t="s">
        <v>28</v>
      </c>
      <c r="D6" s="4" t="s">
        <v>29</v>
      </c>
      <c r="E6" s="4" t="s">
        <v>25</v>
      </c>
      <c r="F6" s="4" t="s">
        <v>25</v>
      </c>
      <c r="G6" s="4" t="s">
        <v>40</v>
      </c>
      <c r="H6" s="4" t="s">
        <v>22</v>
      </c>
      <c r="I6" s="4" t="s">
        <v>22</v>
      </c>
      <c r="J6" s="4" t="s">
        <v>23</v>
      </c>
      <c r="K6" s="4" t="s">
        <v>40</v>
      </c>
      <c r="L6" s="4" t="s">
        <v>28</v>
      </c>
      <c r="M6" s="4" t="s">
        <v>40</v>
      </c>
      <c r="N6" s="4" t="s">
        <v>40</v>
      </c>
      <c r="O6" s="4" t="s">
        <v>28</v>
      </c>
      <c r="P6" s="4" t="s">
        <v>40</v>
      </c>
    </row>
    <row r="7" spans="1:16" x14ac:dyDescent="0.2">
      <c r="A7" t="s">
        <v>32</v>
      </c>
      <c r="B7" s="4" t="s">
        <v>25</v>
      </c>
      <c r="C7" s="4" t="s">
        <v>25</v>
      </c>
      <c r="D7" s="4" t="s">
        <v>25</v>
      </c>
      <c r="E7" s="4" t="s">
        <v>25</v>
      </c>
      <c r="F7" s="4" t="s">
        <v>25</v>
      </c>
      <c r="G7" s="4" t="s">
        <v>25</v>
      </c>
      <c r="H7" s="4" t="s">
        <v>25</v>
      </c>
      <c r="I7" s="4" t="s">
        <v>25</v>
      </c>
      <c r="J7" s="4" t="s">
        <v>25</v>
      </c>
      <c r="K7" s="4" t="s">
        <v>27</v>
      </c>
      <c r="L7" s="4" t="s">
        <v>28</v>
      </c>
      <c r="M7" s="4" t="s">
        <v>27</v>
      </c>
      <c r="N7" s="4" t="s">
        <v>29</v>
      </c>
      <c r="O7" s="4" t="s">
        <v>28</v>
      </c>
      <c r="P7" s="4" t="s">
        <v>29</v>
      </c>
    </row>
    <row r="8" spans="1:16" x14ac:dyDescent="0.2">
      <c r="A8" t="s">
        <v>34</v>
      </c>
      <c r="B8" s="4" t="s">
        <v>22</v>
      </c>
      <c r="C8" s="4" t="s">
        <v>22</v>
      </c>
      <c r="D8" s="4" t="s">
        <v>23</v>
      </c>
      <c r="E8" s="4" t="s">
        <v>22</v>
      </c>
      <c r="F8" s="4" t="s">
        <v>22</v>
      </c>
      <c r="G8" s="4" t="s">
        <v>23</v>
      </c>
      <c r="H8" s="4" t="s">
        <v>22</v>
      </c>
      <c r="I8" s="4" t="s">
        <v>22</v>
      </c>
      <c r="J8" s="4" t="s">
        <v>23</v>
      </c>
      <c r="K8" s="4" t="s">
        <v>22</v>
      </c>
      <c r="L8" s="4" t="s">
        <v>22</v>
      </c>
      <c r="M8" s="4" t="s">
        <v>23</v>
      </c>
      <c r="N8" s="4" t="s">
        <v>22</v>
      </c>
      <c r="O8" s="4" t="s">
        <v>22</v>
      </c>
      <c r="P8" s="4" t="s">
        <v>23</v>
      </c>
    </row>
    <row r="9" spans="1:16" x14ac:dyDescent="0.2">
      <c r="A9" t="s">
        <v>35</v>
      </c>
      <c r="B9" s="4" t="s">
        <v>22</v>
      </c>
      <c r="C9" s="4" t="s">
        <v>22</v>
      </c>
      <c r="D9" s="4" t="s">
        <v>23</v>
      </c>
      <c r="E9" s="4" t="s">
        <v>22</v>
      </c>
      <c r="F9" s="4" t="s">
        <v>22</v>
      </c>
      <c r="G9" s="4" t="s">
        <v>23</v>
      </c>
      <c r="H9" s="4" t="s">
        <v>22</v>
      </c>
      <c r="I9" s="4" t="s">
        <v>22</v>
      </c>
      <c r="J9" s="4" t="s">
        <v>23</v>
      </c>
      <c r="K9" s="4" t="s">
        <v>22</v>
      </c>
      <c r="L9" s="4" t="s">
        <v>22</v>
      </c>
      <c r="M9" s="4" t="s">
        <v>23</v>
      </c>
      <c r="N9" s="4" t="s">
        <v>22</v>
      </c>
      <c r="O9" s="4" t="s">
        <v>22</v>
      </c>
      <c r="P9" s="4" t="s">
        <v>23</v>
      </c>
    </row>
    <row r="10" spans="1:16" x14ac:dyDescent="0.2">
      <c r="A10" t="s">
        <v>36</v>
      </c>
      <c r="B10" s="4" t="s">
        <v>22</v>
      </c>
      <c r="C10" s="4" t="s">
        <v>22</v>
      </c>
      <c r="D10" s="4" t="s">
        <v>23</v>
      </c>
      <c r="E10" s="4" t="s">
        <v>22</v>
      </c>
      <c r="F10" s="4" t="s">
        <v>22</v>
      </c>
      <c r="G10" s="4" t="s">
        <v>23</v>
      </c>
      <c r="H10" s="4" t="s">
        <v>22</v>
      </c>
      <c r="I10" s="4" t="s">
        <v>22</v>
      </c>
      <c r="J10" s="4" t="s">
        <v>23</v>
      </c>
      <c r="K10" s="4" t="s">
        <v>22</v>
      </c>
      <c r="L10" s="4" t="s">
        <v>22</v>
      </c>
      <c r="M10" s="4" t="s">
        <v>23</v>
      </c>
      <c r="N10" s="4" t="s">
        <v>22</v>
      </c>
      <c r="O10" s="4" t="s">
        <v>22</v>
      </c>
      <c r="P10" s="4" t="s">
        <v>23</v>
      </c>
    </row>
    <row r="11" spans="1:16" x14ac:dyDescent="0.2">
      <c r="A11" t="s">
        <v>37</v>
      </c>
      <c r="B11" s="4" t="s">
        <v>22</v>
      </c>
      <c r="C11" s="4" t="s">
        <v>22</v>
      </c>
      <c r="D11" s="4" t="s">
        <v>23</v>
      </c>
      <c r="E11" s="4" t="s">
        <v>22</v>
      </c>
      <c r="F11" s="4" t="s">
        <v>22</v>
      </c>
      <c r="G11" s="4" t="s">
        <v>23</v>
      </c>
      <c r="H11" s="4" t="s">
        <v>22</v>
      </c>
      <c r="I11" s="4" t="s">
        <v>22</v>
      </c>
      <c r="J11" s="4" t="s">
        <v>23</v>
      </c>
      <c r="K11" s="4" t="s">
        <v>22</v>
      </c>
      <c r="L11" s="4" t="s">
        <v>22</v>
      </c>
      <c r="M11" s="4" t="s">
        <v>23</v>
      </c>
      <c r="N11" s="4" t="s">
        <v>22</v>
      </c>
      <c r="O11" s="4" t="s">
        <v>22</v>
      </c>
      <c r="P11" s="4" t="s">
        <v>23</v>
      </c>
    </row>
    <row r="12" spans="1:16" x14ac:dyDescent="0.2">
      <c r="A12" t="s">
        <v>38</v>
      </c>
      <c r="B12" s="4" t="s">
        <v>25</v>
      </c>
      <c r="C12" s="4" t="s">
        <v>25</v>
      </c>
      <c r="D12" s="4" t="s">
        <v>25</v>
      </c>
      <c r="E12" s="4" t="s">
        <v>29</v>
      </c>
      <c r="F12" s="4" t="s">
        <v>28</v>
      </c>
      <c r="G12" s="4" t="s">
        <v>29</v>
      </c>
      <c r="H12" s="4" t="s">
        <v>29</v>
      </c>
      <c r="I12" s="4" t="s">
        <v>28</v>
      </c>
      <c r="J12" s="4" t="s">
        <v>29</v>
      </c>
      <c r="K12" s="4" t="s">
        <v>25</v>
      </c>
      <c r="L12" s="4" t="s">
        <v>25</v>
      </c>
      <c r="M12" s="4" t="s">
        <v>25</v>
      </c>
      <c r="N12" s="4" t="s">
        <v>22</v>
      </c>
      <c r="O12" s="4" t="s">
        <v>22</v>
      </c>
      <c r="P12" s="4" t="s">
        <v>23</v>
      </c>
    </row>
    <row r="13" spans="1:16" x14ac:dyDescent="0.2">
      <c r="A13" t="s">
        <v>43</v>
      </c>
      <c r="B13" s="4" t="s">
        <v>22</v>
      </c>
      <c r="C13" s="4" t="s">
        <v>22</v>
      </c>
      <c r="D13" s="4" t="s">
        <v>23</v>
      </c>
      <c r="E13" s="4" t="s">
        <v>22</v>
      </c>
      <c r="F13" s="4" t="s">
        <v>22</v>
      </c>
      <c r="G13" s="4" t="s">
        <v>23</v>
      </c>
      <c r="H13" s="4" t="s">
        <v>22</v>
      </c>
      <c r="I13" s="4" t="s">
        <v>22</v>
      </c>
      <c r="J13" s="4" t="s">
        <v>23</v>
      </c>
      <c r="K13" s="4" t="s">
        <v>22</v>
      </c>
      <c r="L13" s="4" t="s">
        <v>22</v>
      </c>
      <c r="M13" s="4" t="s">
        <v>23</v>
      </c>
      <c r="N13" s="4" t="s">
        <v>22</v>
      </c>
      <c r="O13" s="4" t="s">
        <v>22</v>
      </c>
      <c r="P13" s="4" t="s">
        <v>23</v>
      </c>
    </row>
    <row r="14" spans="1:16" x14ac:dyDescent="0.2">
      <c r="A14" t="s">
        <v>44</v>
      </c>
      <c r="B14" s="4" t="s">
        <v>29</v>
      </c>
      <c r="C14" s="4" t="s">
        <v>91</v>
      </c>
      <c r="D14" s="4" t="s">
        <v>29</v>
      </c>
      <c r="E14" s="4" t="s">
        <v>40</v>
      </c>
      <c r="F14" s="4" t="s">
        <v>41</v>
      </c>
      <c r="G14" s="4" t="s">
        <v>40</v>
      </c>
      <c r="H14" s="4" t="s">
        <v>29</v>
      </c>
      <c r="I14" s="4" t="s">
        <v>28</v>
      </c>
      <c r="J14" s="4" t="s">
        <v>29</v>
      </c>
      <c r="K14" s="4" t="s">
        <v>29</v>
      </c>
      <c r="L14" s="4" t="s">
        <v>28</v>
      </c>
      <c r="M14" s="4" t="s">
        <v>29</v>
      </c>
      <c r="N14" s="4" t="s">
        <v>25</v>
      </c>
      <c r="O14" s="4" t="s">
        <v>25</v>
      </c>
      <c r="P14" s="4" t="s">
        <v>25</v>
      </c>
    </row>
    <row r="15" spans="1:16" x14ac:dyDescent="0.2">
      <c r="A15" t="s">
        <v>51</v>
      </c>
      <c r="B15" s="4" t="s">
        <v>25</v>
      </c>
      <c r="C15" s="4" t="s">
        <v>25</v>
      </c>
      <c r="D15" s="4" t="s">
        <v>25</v>
      </c>
      <c r="E15" s="4" t="s">
        <v>25</v>
      </c>
      <c r="F15" s="4" t="s">
        <v>25</v>
      </c>
      <c r="G15" s="4" t="s">
        <v>25</v>
      </c>
      <c r="H15" s="4" t="s">
        <v>25</v>
      </c>
      <c r="I15" s="4" t="s">
        <v>25</v>
      </c>
      <c r="J15" s="4" t="s">
        <v>25</v>
      </c>
      <c r="K15" s="4" t="s">
        <v>22</v>
      </c>
      <c r="L15" s="4" t="s">
        <v>22</v>
      </c>
      <c r="M15" s="4" t="s">
        <v>23</v>
      </c>
      <c r="N15" s="4" t="s">
        <v>25</v>
      </c>
      <c r="O15" s="4" t="s">
        <v>25</v>
      </c>
      <c r="P15" s="4" t="s">
        <v>25</v>
      </c>
    </row>
    <row r="16" spans="1:16" x14ac:dyDescent="0.2">
      <c r="A16" t="s">
        <v>52</v>
      </c>
      <c r="B16" s="4" t="s">
        <v>25</v>
      </c>
      <c r="C16" s="4" t="s">
        <v>25</v>
      </c>
      <c r="D16" s="4" t="s">
        <v>25</v>
      </c>
      <c r="E16" s="4" t="s">
        <v>25</v>
      </c>
      <c r="F16" s="4" t="s">
        <v>25</v>
      </c>
      <c r="G16" s="4" t="s">
        <v>25</v>
      </c>
      <c r="H16" s="4" t="s">
        <v>25</v>
      </c>
      <c r="I16" s="4" t="s">
        <v>25</v>
      </c>
      <c r="J16" s="4" t="s">
        <v>25</v>
      </c>
      <c r="K16" s="4" t="s">
        <v>25</v>
      </c>
      <c r="L16" s="4" t="s">
        <v>25</v>
      </c>
      <c r="M16" s="4" t="s">
        <v>25</v>
      </c>
      <c r="N16" s="4" t="s">
        <v>25</v>
      </c>
      <c r="O16" s="4" t="s">
        <v>25</v>
      </c>
      <c r="P16" s="4" t="s">
        <v>25</v>
      </c>
    </row>
    <row r="17" spans="1:16" x14ac:dyDescent="0.2">
      <c r="A17" t="s">
        <v>53</v>
      </c>
      <c r="B17" s="4" t="s">
        <v>22</v>
      </c>
      <c r="C17" s="4" t="s">
        <v>22</v>
      </c>
      <c r="D17" s="4" t="s">
        <v>23</v>
      </c>
      <c r="E17" s="4" t="s">
        <v>40</v>
      </c>
      <c r="F17" s="4" t="s">
        <v>41</v>
      </c>
      <c r="G17" s="4" t="s">
        <v>40</v>
      </c>
      <c r="H17" s="4" t="s">
        <v>22</v>
      </c>
      <c r="I17" s="4" t="s">
        <v>22</v>
      </c>
      <c r="J17" s="4" t="s">
        <v>23</v>
      </c>
      <c r="K17" s="4" t="s">
        <v>22</v>
      </c>
      <c r="L17" s="4" t="s">
        <v>22</v>
      </c>
      <c r="M17" s="4" t="s">
        <v>23</v>
      </c>
      <c r="N17" s="4" t="s">
        <v>40</v>
      </c>
      <c r="O17" s="4" t="s">
        <v>28</v>
      </c>
      <c r="P17" s="4" t="s">
        <v>40</v>
      </c>
    </row>
    <row r="18" spans="1:16" x14ac:dyDescent="0.2">
      <c r="A18" t="s">
        <v>54</v>
      </c>
      <c r="B18" s="4" t="s">
        <v>40</v>
      </c>
      <c r="C18" s="4" t="s">
        <v>28</v>
      </c>
      <c r="D18" s="4" t="s">
        <v>40</v>
      </c>
      <c r="E18" s="4" t="s">
        <v>25</v>
      </c>
      <c r="F18" s="4" t="s">
        <v>25</v>
      </c>
      <c r="G18" s="4" t="s">
        <v>25</v>
      </c>
      <c r="H18" s="4" t="s">
        <v>25</v>
      </c>
      <c r="I18" s="4" t="s">
        <v>25</v>
      </c>
      <c r="J18" s="4" t="s">
        <v>25</v>
      </c>
      <c r="K18" s="4" t="s">
        <v>40</v>
      </c>
      <c r="L18" s="4" t="s">
        <v>28</v>
      </c>
      <c r="M18" s="4" t="s">
        <v>40</v>
      </c>
      <c r="N18" s="4" t="s">
        <v>22</v>
      </c>
      <c r="O18" s="4" t="s">
        <v>22</v>
      </c>
      <c r="P18" s="4" t="s">
        <v>23</v>
      </c>
    </row>
    <row r="19" spans="1:16" x14ac:dyDescent="0.2">
      <c r="A19" t="s">
        <v>55</v>
      </c>
      <c r="B19" s="4" t="s">
        <v>22</v>
      </c>
      <c r="C19" s="4" t="s">
        <v>22</v>
      </c>
      <c r="D19" s="4" t="s">
        <v>23</v>
      </c>
      <c r="E19" s="4" t="s">
        <v>22</v>
      </c>
      <c r="F19" s="4" t="s">
        <v>22</v>
      </c>
      <c r="G19" s="4" t="s">
        <v>23</v>
      </c>
      <c r="H19" s="4" t="s">
        <v>22</v>
      </c>
      <c r="I19" s="4" t="s">
        <v>22</v>
      </c>
      <c r="J19" s="4" t="s">
        <v>23</v>
      </c>
      <c r="K19" s="4" t="s">
        <v>22</v>
      </c>
      <c r="L19" s="4" t="s">
        <v>22</v>
      </c>
      <c r="M19" s="4" t="s">
        <v>23</v>
      </c>
      <c r="N19" s="4" t="s">
        <v>22</v>
      </c>
      <c r="O19" s="4" t="s">
        <v>22</v>
      </c>
      <c r="P19" s="4" t="s">
        <v>23</v>
      </c>
    </row>
    <row r="20" spans="1:16" x14ac:dyDescent="0.2">
      <c r="A20" t="s">
        <v>56</v>
      </c>
      <c r="B20" s="4" t="s">
        <v>22</v>
      </c>
      <c r="C20" s="4" t="s">
        <v>22</v>
      </c>
      <c r="D20" s="4" t="s">
        <v>23</v>
      </c>
      <c r="E20" s="4" t="s">
        <v>22</v>
      </c>
      <c r="F20" s="4" t="s">
        <v>22</v>
      </c>
      <c r="G20" s="4" t="s">
        <v>23</v>
      </c>
      <c r="H20" s="4" t="s">
        <v>22</v>
      </c>
      <c r="I20" s="4" t="s">
        <v>22</v>
      </c>
      <c r="J20" s="4" t="s">
        <v>23</v>
      </c>
      <c r="K20" s="4" t="s">
        <v>22</v>
      </c>
      <c r="L20" s="4" t="s">
        <v>22</v>
      </c>
      <c r="M20" s="4" t="s">
        <v>23</v>
      </c>
      <c r="N20" s="4" t="s">
        <v>22</v>
      </c>
      <c r="O20" s="4" t="s">
        <v>22</v>
      </c>
      <c r="P20" s="4" t="s">
        <v>23</v>
      </c>
    </row>
    <row r="21" spans="1:16" x14ac:dyDescent="0.2">
      <c r="A21" s="6" t="s">
        <v>57</v>
      </c>
      <c r="B21" s="5" t="s">
        <v>58</v>
      </c>
      <c r="C21" s="5" t="s">
        <v>261</v>
      </c>
      <c r="D21" s="5" t="s">
        <v>58</v>
      </c>
      <c r="E21" s="5" t="s">
        <v>58</v>
      </c>
      <c r="F21" s="5" t="s">
        <v>90</v>
      </c>
      <c r="G21" s="5" t="s">
        <v>63</v>
      </c>
      <c r="H21" s="5" t="s">
        <v>58</v>
      </c>
      <c r="I21" s="5" t="s">
        <v>262</v>
      </c>
      <c r="J21" s="5" t="s">
        <v>63</v>
      </c>
      <c r="K21" s="5" t="s">
        <v>63</v>
      </c>
      <c r="L21" s="5" t="s">
        <v>28</v>
      </c>
      <c r="M21" s="5" t="s">
        <v>63</v>
      </c>
      <c r="N21" s="5" t="s">
        <v>58</v>
      </c>
      <c r="O21" s="5" t="s">
        <v>28</v>
      </c>
      <c r="P21" s="5" t="s">
        <v>58</v>
      </c>
    </row>
  </sheetData>
  <pageMargins left="0.7" right="0.7" top="0.75" bottom="0.75" header="0.3" footer="0.3"/>
  <pageSetup paperSize="9" orientation="portrait" horizontalDpi="300" verticalDpi="300"/>
  <ignoredErrors>
    <ignoredError sqref="B4:P21" numberStoredAsText="1"/>
  </ignoredErrors>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P21"/>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303</v>
      </c>
    </row>
    <row r="2" spans="1:16" x14ac:dyDescent="0.2">
      <c r="A2" t="s">
        <v>264</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22</v>
      </c>
      <c r="C4" s="4" t="s">
        <v>22</v>
      </c>
      <c r="D4" s="4" t="s">
        <v>23</v>
      </c>
      <c r="E4" s="4" t="s">
        <v>22</v>
      </c>
      <c r="F4" s="4" t="s">
        <v>22</v>
      </c>
      <c r="G4" s="4" t="s">
        <v>23</v>
      </c>
      <c r="H4" s="4" t="s">
        <v>22</v>
      </c>
      <c r="I4" s="4" t="s">
        <v>22</v>
      </c>
      <c r="J4" s="4" t="s">
        <v>23</v>
      </c>
      <c r="K4" s="4" t="s">
        <v>22</v>
      </c>
      <c r="L4" s="4" t="s">
        <v>22</v>
      </c>
      <c r="M4" s="4" t="s">
        <v>23</v>
      </c>
      <c r="N4" s="4" t="s">
        <v>22</v>
      </c>
      <c r="O4" s="4" t="s">
        <v>22</v>
      </c>
      <c r="P4" s="4" t="s">
        <v>23</v>
      </c>
    </row>
    <row r="5" spans="1:16" x14ac:dyDescent="0.2">
      <c r="A5" t="s">
        <v>24</v>
      </c>
      <c r="B5" s="4" t="s">
        <v>22</v>
      </c>
      <c r="C5" s="4" t="s">
        <v>22</v>
      </c>
      <c r="D5" s="4" t="s">
        <v>23</v>
      </c>
      <c r="E5" s="4" t="s">
        <v>25</v>
      </c>
      <c r="F5" s="4" t="s">
        <v>25</v>
      </c>
      <c r="G5" s="4" t="s">
        <v>25</v>
      </c>
      <c r="H5" s="4" t="s">
        <v>25</v>
      </c>
      <c r="I5" s="4" t="s">
        <v>25</v>
      </c>
      <c r="J5" s="4" t="s">
        <v>25</v>
      </c>
      <c r="K5" s="4" t="s">
        <v>25</v>
      </c>
      <c r="L5" s="4" t="s">
        <v>25</v>
      </c>
      <c r="M5" s="4" t="s">
        <v>25</v>
      </c>
      <c r="N5" s="4" t="s">
        <v>22</v>
      </c>
      <c r="O5" s="4" t="s">
        <v>22</v>
      </c>
      <c r="P5" s="4" t="s">
        <v>23</v>
      </c>
    </row>
    <row r="6" spans="1:16" x14ac:dyDescent="0.2">
      <c r="A6" t="s">
        <v>26</v>
      </c>
      <c r="B6" s="4" t="s">
        <v>40</v>
      </c>
      <c r="C6" s="4" t="s">
        <v>28</v>
      </c>
      <c r="D6" s="4" t="s">
        <v>40</v>
      </c>
      <c r="E6" s="4" t="s">
        <v>29</v>
      </c>
      <c r="F6" s="4" t="s">
        <v>28</v>
      </c>
      <c r="G6" s="4" t="s">
        <v>29</v>
      </c>
      <c r="H6" s="4" t="s">
        <v>25</v>
      </c>
      <c r="I6" s="4" t="s">
        <v>25</v>
      </c>
      <c r="J6" s="4" t="s">
        <v>25</v>
      </c>
      <c r="K6" s="4" t="s">
        <v>40</v>
      </c>
      <c r="L6" s="4" t="s">
        <v>28</v>
      </c>
      <c r="M6" s="4" t="s">
        <v>40</v>
      </c>
      <c r="N6" s="4" t="s">
        <v>29</v>
      </c>
      <c r="O6" s="4" t="s">
        <v>28</v>
      </c>
      <c r="P6" s="4" t="s">
        <v>29</v>
      </c>
    </row>
    <row r="7" spans="1:16" x14ac:dyDescent="0.2">
      <c r="A7" t="s">
        <v>32</v>
      </c>
      <c r="B7" s="4" t="s">
        <v>25</v>
      </c>
      <c r="C7" s="4" t="s">
        <v>25</v>
      </c>
      <c r="D7" s="4" t="s">
        <v>25</v>
      </c>
      <c r="E7" s="4" t="s">
        <v>27</v>
      </c>
      <c r="F7" s="4" t="s">
        <v>28</v>
      </c>
      <c r="G7" s="4" t="s">
        <v>27</v>
      </c>
      <c r="H7" s="4" t="s">
        <v>22</v>
      </c>
      <c r="I7" s="4" t="s">
        <v>22</v>
      </c>
      <c r="J7" s="4" t="s">
        <v>23</v>
      </c>
      <c r="K7" s="4" t="s">
        <v>25</v>
      </c>
      <c r="L7" s="4" t="s">
        <v>25</v>
      </c>
      <c r="M7" s="4" t="s">
        <v>25</v>
      </c>
      <c r="N7" s="4" t="s">
        <v>27</v>
      </c>
      <c r="O7" s="4" t="s">
        <v>28</v>
      </c>
      <c r="P7" s="4" t="s">
        <v>27</v>
      </c>
    </row>
    <row r="8" spans="1:16" x14ac:dyDescent="0.2">
      <c r="A8" t="s">
        <v>34</v>
      </c>
      <c r="B8" s="4" t="s">
        <v>22</v>
      </c>
      <c r="C8" s="4" t="s">
        <v>22</v>
      </c>
      <c r="D8" s="4" t="s">
        <v>23</v>
      </c>
      <c r="E8" s="4" t="s">
        <v>22</v>
      </c>
      <c r="F8" s="4" t="s">
        <v>22</v>
      </c>
      <c r="G8" s="4" t="s">
        <v>23</v>
      </c>
      <c r="H8" s="4" t="s">
        <v>22</v>
      </c>
      <c r="I8" s="4" t="s">
        <v>22</v>
      </c>
      <c r="J8" s="4" t="s">
        <v>23</v>
      </c>
      <c r="K8" s="4" t="s">
        <v>22</v>
      </c>
      <c r="L8" s="4" t="s">
        <v>22</v>
      </c>
      <c r="M8" s="4" t="s">
        <v>23</v>
      </c>
      <c r="N8" s="4" t="s">
        <v>22</v>
      </c>
      <c r="O8" s="4" t="s">
        <v>22</v>
      </c>
      <c r="P8" s="4" t="s">
        <v>23</v>
      </c>
    </row>
    <row r="9" spans="1:16" x14ac:dyDescent="0.2">
      <c r="A9" t="s">
        <v>35</v>
      </c>
      <c r="B9" s="4" t="s">
        <v>22</v>
      </c>
      <c r="C9" s="4" t="s">
        <v>22</v>
      </c>
      <c r="D9" s="4" t="s">
        <v>23</v>
      </c>
      <c r="E9" s="4" t="s">
        <v>22</v>
      </c>
      <c r="F9" s="4" t="s">
        <v>22</v>
      </c>
      <c r="G9" s="4" t="s">
        <v>23</v>
      </c>
      <c r="H9" s="4" t="s">
        <v>22</v>
      </c>
      <c r="I9" s="4" t="s">
        <v>22</v>
      </c>
      <c r="J9" s="4" t="s">
        <v>23</v>
      </c>
      <c r="K9" s="4" t="s">
        <v>22</v>
      </c>
      <c r="L9" s="4" t="s">
        <v>22</v>
      </c>
      <c r="M9" s="4" t="s">
        <v>23</v>
      </c>
      <c r="N9" s="4" t="s">
        <v>22</v>
      </c>
      <c r="O9" s="4" t="s">
        <v>22</v>
      </c>
      <c r="P9" s="4" t="s">
        <v>23</v>
      </c>
    </row>
    <row r="10" spans="1:16" x14ac:dyDescent="0.2">
      <c r="A10" t="s">
        <v>36</v>
      </c>
      <c r="B10" s="4" t="s">
        <v>22</v>
      </c>
      <c r="C10" s="4" t="s">
        <v>22</v>
      </c>
      <c r="D10" s="4" t="s">
        <v>23</v>
      </c>
      <c r="E10" s="4" t="s">
        <v>22</v>
      </c>
      <c r="F10" s="4" t="s">
        <v>22</v>
      </c>
      <c r="G10" s="4" t="s">
        <v>23</v>
      </c>
      <c r="H10" s="4" t="s">
        <v>22</v>
      </c>
      <c r="I10" s="4" t="s">
        <v>22</v>
      </c>
      <c r="J10" s="4" t="s">
        <v>23</v>
      </c>
      <c r="K10" s="4" t="s">
        <v>22</v>
      </c>
      <c r="L10" s="4" t="s">
        <v>22</v>
      </c>
      <c r="M10" s="4" t="s">
        <v>23</v>
      </c>
      <c r="N10" s="4" t="s">
        <v>22</v>
      </c>
      <c r="O10" s="4" t="s">
        <v>22</v>
      </c>
      <c r="P10" s="4" t="s">
        <v>23</v>
      </c>
    </row>
    <row r="11" spans="1:16" x14ac:dyDescent="0.2">
      <c r="A11" t="s">
        <v>37</v>
      </c>
      <c r="B11" s="4" t="s">
        <v>22</v>
      </c>
      <c r="C11" s="4" t="s">
        <v>22</v>
      </c>
      <c r="D11" s="4" t="s">
        <v>23</v>
      </c>
      <c r="E11" s="4" t="s">
        <v>22</v>
      </c>
      <c r="F11" s="4" t="s">
        <v>22</v>
      </c>
      <c r="G11" s="4" t="s">
        <v>23</v>
      </c>
      <c r="H11" s="4" t="s">
        <v>22</v>
      </c>
      <c r="I11" s="4" t="s">
        <v>22</v>
      </c>
      <c r="J11" s="4" t="s">
        <v>23</v>
      </c>
      <c r="K11" s="4" t="s">
        <v>22</v>
      </c>
      <c r="L11" s="4" t="s">
        <v>22</v>
      </c>
      <c r="M11" s="4" t="s">
        <v>23</v>
      </c>
      <c r="N11" s="4" t="s">
        <v>22</v>
      </c>
      <c r="O11" s="4" t="s">
        <v>22</v>
      </c>
      <c r="P11" s="4" t="s">
        <v>23</v>
      </c>
    </row>
    <row r="12" spans="1:16" x14ac:dyDescent="0.2">
      <c r="A12" t="s">
        <v>38</v>
      </c>
      <c r="B12" s="4" t="s">
        <v>22</v>
      </c>
      <c r="C12" s="4" t="s">
        <v>22</v>
      </c>
      <c r="D12" s="4" t="s">
        <v>23</v>
      </c>
      <c r="E12" s="4" t="s">
        <v>22</v>
      </c>
      <c r="F12" s="4" t="s">
        <v>22</v>
      </c>
      <c r="G12" s="4" t="s">
        <v>23</v>
      </c>
      <c r="H12" s="4" t="s">
        <v>25</v>
      </c>
      <c r="I12" s="4" t="s">
        <v>25</v>
      </c>
      <c r="J12" s="4" t="s">
        <v>25</v>
      </c>
      <c r="K12" s="4" t="s">
        <v>22</v>
      </c>
      <c r="L12" s="4" t="s">
        <v>22</v>
      </c>
      <c r="M12" s="4" t="s">
        <v>23</v>
      </c>
      <c r="N12" s="4" t="s">
        <v>25</v>
      </c>
      <c r="O12" s="4" t="s">
        <v>25</v>
      </c>
      <c r="P12" s="4" t="s">
        <v>25</v>
      </c>
    </row>
    <row r="13" spans="1:16" x14ac:dyDescent="0.2">
      <c r="A13" t="s">
        <v>43</v>
      </c>
      <c r="B13" s="4" t="s">
        <v>22</v>
      </c>
      <c r="C13" s="4" t="s">
        <v>22</v>
      </c>
      <c r="D13" s="4" t="s">
        <v>23</v>
      </c>
      <c r="E13" s="4" t="s">
        <v>22</v>
      </c>
      <c r="F13" s="4" t="s">
        <v>22</v>
      </c>
      <c r="G13" s="4" t="s">
        <v>23</v>
      </c>
      <c r="H13" s="4" t="s">
        <v>22</v>
      </c>
      <c r="I13" s="4" t="s">
        <v>22</v>
      </c>
      <c r="J13" s="4" t="s">
        <v>23</v>
      </c>
      <c r="K13" s="4" t="s">
        <v>22</v>
      </c>
      <c r="L13" s="4" t="s">
        <v>22</v>
      </c>
      <c r="M13" s="4" t="s">
        <v>23</v>
      </c>
      <c r="N13" s="4" t="s">
        <v>22</v>
      </c>
      <c r="O13" s="4" t="s">
        <v>22</v>
      </c>
      <c r="P13" s="4" t="s">
        <v>23</v>
      </c>
    </row>
    <row r="14" spans="1:16" x14ac:dyDescent="0.2">
      <c r="A14" t="s">
        <v>44</v>
      </c>
      <c r="B14" s="4" t="s">
        <v>40</v>
      </c>
      <c r="C14" s="4" t="s">
        <v>28</v>
      </c>
      <c r="D14" s="4" t="s">
        <v>40</v>
      </c>
      <c r="E14" s="4" t="s">
        <v>29</v>
      </c>
      <c r="F14" s="4" t="s">
        <v>28</v>
      </c>
      <c r="G14" s="4" t="s">
        <v>29</v>
      </c>
      <c r="H14" s="4" t="s">
        <v>29</v>
      </c>
      <c r="I14" s="4" t="s">
        <v>30</v>
      </c>
      <c r="J14" s="4" t="s">
        <v>29</v>
      </c>
      <c r="K14" s="4" t="s">
        <v>50</v>
      </c>
      <c r="L14" s="4" t="s">
        <v>28</v>
      </c>
      <c r="M14" s="4" t="s">
        <v>50</v>
      </c>
      <c r="N14" s="4" t="s">
        <v>50</v>
      </c>
      <c r="O14" s="4" t="s">
        <v>142</v>
      </c>
      <c r="P14" s="4" t="s">
        <v>50</v>
      </c>
    </row>
    <row r="15" spans="1:16" x14ac:dyDescent="0.2">
      <c r="A15" t="s">
        <v>51</v>
      </c>
      <c r="B15" s="4" t="s">
        <v>22</v>
      </c>
      <c r="C15" s="4" t="s">
        <v>22</v>
      </c>
      <c r="D15" s="4" t="s">
        <v>23</v>
      </c>
      <c r="E15" s="4" t="s">
        <v>22</v>
      </c>
      <c r="F15" s="4" t="s">
        <v>22</v>
      </c>
      <c r="G15" s="4" t="s">
        <v>23</v>
      </c>
      <c r="H15" s="4" t="s">
        <v>40</v>
      </c>
      <c r="I15" s="4" t="s">
        <v>28</v>
      </c>
      <c r="J15" s="4" t="s">
        <v>40</v>
      </c>
      <c r="K15" s="4" t="s">
        <v>22</v>
      </c>
      <c r="L15" s="4" t="s">
        <v>22</v>
      </c>
      <c r="M15" s="4" t="s">
        <v>23</v>
      </c>
      <c r="N15" s="4" t="s">
        <v>50</v>
      </c>
      <c r="O15" s="4" t="s">
        <v>28</v>
      </c>
      <c r="P15" s="4" t="s">
        <v>50</v>
      </c>
    </row>
    <row r="16" spans="1:16" x14ac:dyDescent="0.2">
      <c r="A16" t="s">
        <v>52</v>
      </c>
      <c r="B16" s="4" t="s">
        <v>29</v>
      </c>
      <c r="C16" s="4" t="s">
        <v>28</v>
      </c>
      <c r="D16" s="4" t="s">
        <v>29</v>
      </c>
      <c r="E16" s="4" t="s">
        <v>25</v>
      </c>
      <c r="F16" s="4" t="s">
        <v>25</v>
      </c>
      <c r="G16" s="4" t="s">
        <v>25</v>
      </c>
      <c r="H16" s="4" t="s">
        <v>22</v>
      </c>
      <c r="I16" s="4" t="s">
        <v>22</v>
      </c>
      <c r="J16" s="4" t="s">
        <v>23</v>
      </c>
      <c r="K16" s="4" t="s">
        <v>22</v>
      </c>
      <c r="L16" s="4" t="s">
        <v>22</v>
      </c>
      <c r="M16" s="4" t="s">
        <v>23</v>
      </c>
      <c r="N16" s="4" t="s">
        <v>22</v>
      </c>
      <c r="O16" s="4" t="s">
        <v>22</v>
      </c>
      <c r="P16" s="4" t="s">
        <v>23</v>
      </c>
    </row>
    <row r="17" spans="1:16" x14ac:dyDescent="0.2">
      <c r="A17" t="s">
        <v>53</v>
      </c>
      <c r="B17" s="4" t="s">
        <v>22</v>
      </c>
      <c r="C17" s="4" t="s">
        <v>22</v>
      </c>
      <c r="D17" s="4" t="s">
        <v>23</v>
      </c>
      <c r="E17" s="4" t="s">
        <v>23</v>
      </c>
      <c r="F17" s="4" t="s">
        <v>33</v>
      </c>
      <c r="G17" s="4" t="s">
        <v>40</v>
      </c>
      <c r="H17" s="4" t="s">
        <v>22</v>
      </c>
      <c r="I17" s="4" t="s">
        <v>22</v>
      </c>
      <c r="J17" s="4" t="s">
        <v>23</v>
      </c>
      <c r="K17" s="4" t="s">
        <v>22</v>
      </c>
      <c r="L17" s="4" t="s">
        <v>22</v>
      </c>
      <c r="M17" s="4" t="s">
        <v>23</v>
      </c>
      <c r="N17" s="4" t="s">
        <v>22</v>
      </c>
      <c r="O17" s="4" t="s">
        <v>22</v>
      </c>
      <c r="P17" s="4" t="s">
        <v>23</v>
      </c>
    </row>
    <row r="18" spans="1:16" x14ac:dyDescent="0.2">
      <c r="A18" t="s">
        <v>54</v>
      </c>
      <c r="B18" s="4" t="s">
        <v>25</v>
      </c>
      <c r="C18" s="4" t="s">
        <v>25</v>
      </c>
      <c r="D18" s="4" t="s">
        <v>25</v>
      </c>
      <c r="E18" s="4" t="s">
        <v>29</v>
      </c>
      <c r="F18" s="4" t="s">
        <v>28</v>
      </c>
      <c r="G18" s="4" t="s">
        <v>29</v>
      </c>
      <c r="H18" s="4" t="s">
        <v>29</v>
      </c>
      <c r="I18" s="4" t="s">
        <v>28</v>
      </c>
      <c r="J18" s="4" t="s">
        <v>29</v>
      </c>
      <c r="K18" s="4" t="s">
        <v>25</v>
      </c>
      <c r="L18" s="4" t="s">
        <v>25</v>
      </c>
      <c r="M18" s="4" t="s">
        <v>25</v>
      </c>
      <c r="N18" s="4" t="s">
        <v>22</v>
      </c>
      <c r="O18" s="4" t="s">
        <v>22</v>
      </c>
      <c r="P18" s="4" t="s">
        <v>23</v>
      </c>
    </row>
    <row r="19" spans="1:16" x14ac:dyDescent="0.2">
      <c r="A19" t="s">
        <v>55</v>
      </c>
      <c r="B19" s="4" t="s">
        <v>22</v>
      </c>
      <c r="C19" s="4" t="s">
        <v>22</v>
      </c>
      <c r="D19" s="4" t="s">
        <v>23</v>
      </c>
      <c r="E19" s="4" t="s">
        <v>22</v>
      </c>
      <c r="F19" s="4" t="s">
        <v>22</v>
      </c>
      <c r="G19" s="4" t="s">
        <v>23</v>
      </c>
      <c r="H19" s="4" t="s">
        <v>22</v>
      </c>
      <c r="I19" s="4" t="s">
        <v>22</v>
      </c>
      <c r="J19" s="4" t="s">
        <v>23</v>
      </c>
      <c r="K19" s="4" t="s">
        <v>22</v>
      </c>
      <c r="L19" s="4" t="s">
        <v>22</v>
      </c>
      <c r="M19" s="4" t="s">
        <v>23</v>
      </c>
      <c r="N19" s="4" t="s">
        <v>40</v>
      </c>
      <c r="O19" s="4" t="s">
        <v>28</v>
      </c>
      <c r="P19" s="4" t="s">
        <v>40</v>
      </c>
    </row>
    <row r="20" spans="1:16" x14ac:dyDescent="0.2">
      <c r="A20" t="s">
        <v>56</v>
      </c>
      <c r="B20" s="4" t="s">
        <v>22</v>
      </c>
      <c r="C20" s="4" t="s">
        <v>22</v>
      </c>
      <c r="D20" s="4" t="s">
        <v>23</v>
      </c>
      <c r="E20" s="4" t="s">
        <v>22</v>
      </c>
      <c r="F20" s="4" t="s">
        <v>22</v>
      </c>
      <c r="G20" s="4" t="s">
        <v>23</v>
      </c>
      <c r="H20" s="4" t="s">
        <v>22</v>
      </c>
      <c r="I20" s="4" t="s">
        <v>22</v>
      </c>
      <c r="J20" s="4" t="s">
        <v>23</v>
      </c>
      <c r="K20" s="4" t="s">
        <v>22</v>
      </c>
      <c r="L20" s="4" t="s">
        <v>22</v>
      </c>
      <c r="M20" s="4" t="s">
        <v>23</v>
      </c>
      <c r="N20" s="4" t="s">
        <v>22</v>
      </c>
      <c r="O20" s="4" t="s">
        <v>22</v>
      </c>
      <c r="P20" s="4" t="s">
        <v>23</v>
      </c>
    </row>
    <row r="21" spans="1:16" x14ac:dyDescent="0.2">
      <c r="A21" s="6" t="s">
        <v>57</v>
      </c>
      <c r="B21" s="5" t="s">
        <v>50</v>
      </c>
      <c r="C21" s="5" t="s">
        <v>28</v>
      </c>
      <c r="D21" s="5" t="s">
        <v>50</v>
      </c>
      <c r="E21" s="5" t="s">
        <v>58</v>
      </c>
      <c r="F21" s="5" t="s">
        <v>263</v>
      </c>
      <c r="G21" s="5" t="s">
        <v>95</v>
      </c>
      <c r="H21" s="5" t="s">
        <v>70</v>
      </c>
      <c r="I21" s="5" t="s">
        <v>108</v>
      </c>
      <c r="J21" s="5" t="s">
        <v>61</v>
      </c>
      <c r="K21" s="5" t="s">
        <v>61</v>
      </c>
      <c r="L21" s="5" t="s">
        <v>28</v>
      </c>
      <c r="M21" s="5" t="s">
        <v>61</v>
      </c>
      <c r="N21" s="5" t="s">
        <v>99</v>
      </c>
      <c r="O21" s="5" t="s">
        <v>261</v>
      </c>
      <c r="P21" s="5" t="s">
        <v>99</v>
      </c>
    </row>
  </sheetData>
  <pageMargins left="0.7" right="0.7" top="0.75" bottom="0.75" header="0.3" footer="0.3"/>
  <pageSetup paperSize="9" orientation="portrait" horizontalDpi="300" verticalDpi="300"/>
  <ignoredErrors>
    <ignoredError sqref="B4:P21" numberStoredAsText="1"/>
  </ignoredErrors>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P21"/>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304</v>
      </c>
    </row>
    <row r="2" spans="1:16" x14ac:dyDescent="0.2">
      <c r="A2" t="s">
        <v>264</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22</v>
      </c>
      <c r="C4" s="4" t="s">
        <v>22</v>
      </c>
      <c r="D4" s="4" t="s">
        <v>23</v>
      </c>
      <c r="E4" s="4" t="s">
        <v>22</v>
      </c>
      <c r="F4" s="4" t="s">
        <v>22</v>
      </c>
      <c r="G4" s="4" t="s">
        <v>23</v>
      </c>
      <c r="H4" s="4" t="s">
        <v>22</v>
      </c>
      <c r="I4" s="4" t="s">
        <v>22</v>
      </c>
      <c r="J4" s="4" t="s">
        <v>23</v>
      </c>
      <c r="K4" s="4" t="s">
        <v>22</v>
      </c>
      <c r="L4" s="4" t="s">
        <v>22</v>
      </c>
      <c r="M4" s="4" t="s">
        <v>23</v>
      </c>
      <c r="N4" s="4" t="s">
        <v>22</v>
      </c>
      <c r="O4" s="4" t="s">
        <v>22</v>
      </c>
      <c r="P4" s="4" t="s">
        <v>23</v>
      </c>
    </row>
    <row r="5" spans="1:16" x14ac:dyDescent="0.2">
      <c r="A5" t="s">
        <v>24</v>
      </c>
      <c r="B5" s="4" t="s">
        <v>22</v>
      </c>
      <c r="C5" s="4" t="s">
        <v>22</v>
      </c>
      <c r="D5" s="4" t="s">
        <v>23</v>
      </c>
      <c r="E5" s="4" t="s">
        <v>22</v>
      </c>
      <c r="F5" s="4" t="s">
        <v>22</v>
      </c>
      <c r="G5" s="4" t="s">
        <v>23</v>
      </c>
      <c r="H5" s="4" t="s">
        <v>22</v>
      </c>
      <c r="I5" s="4" t="s">
        <v>22</v>
      </c>
      <c r="J5" s="4" t="s">
        <v>23</v>
      </c>
      <c r="K5" s="4" t="s">
        <v>25</v>
      </c>
      <c r="L5" s="4" t="s">
        <v>25</v>
      </c>
      <c r="M5" s="4" t="s">
        <v>25</v>
      </c>
      <c r="N5" s="4" t="s">
        <v>22</v>
      </c>
      <c r="O5" s="4" t="s">
        <v>22</v>
      </c>
      <c r="P5" s="4" t="s">
        <v>23</v>
      </c>
    </row>
    <row r="6" spans="1:16" x14ac:dyDescent="0.2">
      <c r="A6" t="s">
        <v>26</v>
      </c>
      <c r="B6" s="4" t="s">
        <v>25</v>
      </c>
      <c r="C6" s="4" t="s">
        <v>25</v>
      </c>
      <c r="D6" s="4" t="s">
        <v>25</v>
      </c>
      <c r="E6" s="4" t="s">
        <v>22</v>
      </c>
      <c r="F6" s="4" t="s">
        <v>22</v>
      </c>
      <c r="G6" s="4" t="s">
        <v>23</v>
      </c>
      <c r="H6" s="4" t="s">
        <v>25</v>
      </c>
      <c r="I6" s="4" t="s">
        <v>25</v>
      </c>
      <c r="J6" s="4" t="s">
        <v>25</v>
      </c>
      <c r="K6" s="4" t="s">
        <v>22</v>
      </c>
      <c r="L6" s="4" t="s">
        <v>22</v>
      </c>
      <c r="M6" s="4" t="s">
        <v>23</v>
      </c>
      <c r="N6" s="4" t="s">
        <v>23</v>
      </c>
      <c r="O6" s="4" t="s">
        <v>33</v>
      </c>
      <c r="P6" s="4" t="s">
        <v>25</v>
      </c>
    </row>
    <row r="7" spans="1:16" x14ac:dyDescent="0.2">
      <c r="A7" t="s">
        <v>32</v>
      </c>
      <c r="B7" s="4" t="s">
        <v>22</v>
      </c>
      <c r="C7" s="4" t="s">
        <v>22</v>
      </c>
      <c r="D7" s="4" t="s">
        <v>23</v>
      </c>
      <c r="E7" s="4" t="s">
        <v>25</v>
      </c>
      <c r="F7" s="4" t="s">
        <v>25</v>
      </c>
      <c r="G7" s="4" t="s">
        <v>25</v>
      </c>
      <c r="H7" s="4" t="s">
        <v>22</v>
      </c>
      <c r="I7" s="4" t="s">
        <v>22</v>
      </c>
      <c r="J7" s="4" t="s">
        <v>23</v>
      </c>
      <c r="K7" s="4" t="s">
        <v>22</v>
      </c>
      <c r="L7" s="4" t="s">
        <v>22</v>
      </c>
      <c r="M7" s="4" t="s">
        <v>23</v>
      </c>
      <c r="N7" s="4" t="s">
        <v>22</v>
      </c>
      <c r="O7" s="4" t="s">
        <v>22</v>
      </c>
      <c r="P7" s="4" t="s">
        <v>23</v>
      </c>
    </row>
    <row r="8" spans="1:16" x14ac:dyDescent="0.2">
      <c r="A8" t="s">
        <v>34</v>
      </c>
      <c r="B8" s="4" t="s">
        <v>22</v>
      </c>
      <c r="C8" s="4" t="s">
        <v>22</v>
      </c>
      <c r="D8" s="4" t="s">
        <v>23</v>
      </c>
      <c r="E8" s="4" t="s">
        <v>22</v>
      </c>
      <c r="F8" s="4" t="s">
        <v>22</v>
      </c>
      <c r="G8" s="4" t="s">
        <v>23</v>
      </c>
      <c r="H8" s="4" t="s">
        <v>22</v>
      </c>
      <c r="I8" s="4" t="s">
        <v>22</v>
      </c>
      <c r="J8" s="4" t="s">
        <v>23</v>
      </c>
      <c r="K8" s="4" t="s">
        <v>22</v>
      </c>
      <c r="L8" s="4" t="s">
        <v>22</v>
      </c>
      <c r="M8" s="4" t="s">
        <v>23</v>
      </c>
      <c r="N8" s="4" t="s">
        <v>22</v>
      </c>
      <c r="O8" s="4" t="s">
        <v>22</v>
      </c>
      <c r="P8" s="4" t="s">
        <v>23</v>
      </c>
    </row>
    <row r="9" spans="1:16" x14ac:dyDescent="0.2">
      <c r="A9" t="s">
        <v>35</v>
      </c>
      <c r="B9" s="4" t="s">
        <v>22</v>
      </c>
      <c r="C9" s="4" t="s">
        <v>22</v>
      </c>
      <c r="D9" s="4" t="s">
        <v>23</v>
      </c>
      <c r="E9" s="4" t="s">
        <v>22</v>
      </c>
      <c r="F9" s="4" t="s">
        <v>22</v>
      </c>
      <c r="G9" s="4" t="s">
        <v>23</v>
      </c>
      <c r="H9" s="4" t="s">
        <v>22</v>
      </c>
      <c r="I9" s="4" t="s">
        <v>22</v>
      </c>
      <c r="J9" s="4" t="s">
        <v>23</v>
      </c>
      <c r="K9" s="4" t="s">
        <v>22</v>
      </c>
      <c r="L9" s="4" t="s">
        <v>22</v>
      </c>
      <c r="M9" s="4" t="s">
        <v>23</v>
      </c>
      <c r="N9" s="4" t="s">
        <v>22</v>
      </c>
      <c r="O9" s="4" t="s">
        <v>22</v>
      </c>
      <c r="P9" s="4" t="s">
        <v>23</v>
      </c>
    </row>
    <row r="10" spans="1:16" x14ac:dyDescent="0.2">
      <c r="A10" t="s">
        <v>36</v>
      </c>
      <c r="B10" s="4" t="s">
        <v>22</v>
      </c>
      <c r="C10" s="4" t="s">
        <v>22</v>
      </c>
      <c r="D10" s="4" t="s">
        <v>23</v>
      </c>
      <c r="E10" s="4" t="s">
        <v>22</v>
      </c>
      <c r="F10" s="4" t="s">
        <v>22</v>
      </c>
      <c r="G10" s="4" t="s">
        <v>23</v>
      </c>
      <c r="H10" s="4" t="s">
        <v>22</v>
      </c>
      <c r="I10" s="4" t="s">
        <v>22</v>
      </c>
      <c r="J10" s="4" t="s">
        <v>23</v>
      </c>
      <c r="K10" s="4" t="s">
        <v>22</v>
      </c>
      <c r="L10" s="4" t="s">
        <v>22</v>
      </c>
      <c r="M10" s="4" t="s">
        <v>23</v>
      </c>
      <c r="N10" s="4" t="s">
        <v>22</v>
      </c>
      <c r="O10" s="4" t="s">
        <v>22</v>
      </c>
      <c r="P10" s="4" t="s">
        <v>23</v>
      </c>
    </row>
    <row r="11" spans="1:16" x14ac:dyDescent="0.2">
      <c r="A11" t="s">
        <v>37</v>
      </c>
      <c r="B11" s="4" t="s">
        <v>22</v>
      </c>
      <c r="C11" s="4" t="s">
        <v>22</v>
      </c>
      <c r="D11" s="4" t="s">
        <v>23</v>
      </c>
      <c r="E11" s="4" t="s">
        <v>22</v>
      </c>
      <c r="F11" s="4" t="s">
        <v>22</v>
      </c>
      <c r="G11" s="4" t="s">
        <v>23</v>
      </c>
      <c r="H11" s="4" t="s">
        <v>22</v>
      </c>
      <c r="I11" s="4" t="s">
        <v>22</v>
      </c>
      <c r="J11" s="4" t="s">
        <v>23</v>
      </c>
      <c r="K11" s="4" t="s">
        <v>22</v>
      </c>
      <c r="L11" s="4" t="s">
        <v>22</v>
      </c>
      <c r="M11" s="4" t="s">
        <v>23</v>
      </c>
      <c r="N11" s="4" t="s">
        <v>22</v>
      </c>
      <c r="O11" s="4" t="s">
        <v>22</v>
      </c>
      <c r="P11" s="4" t="s">
        <v>23</v>
      </c>
    </row>
    <row r="12" spans="1:16" x14ac:dyDescent="0.2">
      <c r="A12" t="s">
        <v>38</v>
      </c>
      <c r="B12" s="4" t="s">
        <v>22</v>
      </c>
      <c r="C12" s="4" t="s">
        <v>22</v>
      </c>
      <c r="D12" s="4" t="s">
        <v>23</v>
      </c>
      <c r="E12" s="4" t="s">
        <v>22</v>
      </c>
      <c r="F12" s="4" t="s">
        <v>22</v>
      </c>
      <c r="G12" s="4" t="s">
        <v>23</v>
      </c>
      <c r="H12" s="4" t="s">
        <v>22</v>
      </c>
      <c r="I12" s="4" t="s">
        <v>22</v>
      </c>
      <c r="J12" s="4" t="s">
        <v>23</v>
      </c>
      <c r="K12" s="4" t="s">
        <v>22</v>
      </c>
      <c r="L12" s="4" t="s">
        <v>22</v>
      </c>
      <c r="M12" s="4" t="s">
        <v>23</v>
      </c>
      <c r="N12" s="4" t="s">
        <v>22</v>
      </c>
      <c r="O12" s="4" t="s">
        <v>22</v>
      </c>
      <c r="P12" s="4" t="s">
        <v>23</v>
      </c>
    </row>
    <row r="13" spans="1:16" x14ac:dyDescent="0.2">
      <c r="A13" t="s">
        <v>43</v>
      </c>
      <c r="B13" s="4" t="s">
        <v>22</v>
      </c>
      <c r="C13" s="4" t="s">
        <v>22</v>
      </c>
      <c r="D13" s="4" t="s">
        <v>23</v>
      </c>
      <c r="E13" s="4" t="s">
        <v>22</v>
      </c>
      <c r="F13" s="4" t="s">
        <v>22</v>
      </c>
      <c r="G13" s="4" t="s">
        <v>23</v>
      </c>
      <c r="H13" s="4" t="s">
        <v>22</v>
      </c>
      <c r="I13" s="4" t="s">
        <v>22</v>
      </c>
      <c r="J13" s="4" t="s">
        <v>23</v>
      </c>
      <c r="K13" s="4" t="s">
        <v>22</v>
      </c>
      <c r="L13" s="4" t="s">
        <v>22</v>
      </c>
      <c r="M13" s="4" t="s">
        <v>23</v>
      </c>
      <c r="N13" s="4" t="s">
        <v>22</v>
      </c>
      <c r="O13" s="4" t="s">
        <v>22</v>
      </c>
      <c r="P13" s="4" t="s">
        <v>23</v>
      </c>
    </row>
    <row r="14" spans="1:16" x14ac:dyDescent="0.2">
      <c r="A14" t="s">
        <v>44</v>
      </c>
      <c r="B14" s="4" t="s">
        <v>22</v>
      </c>
      <c r="C14" s="4" t="s">
        <v>22</v>
      </c>
      <c r="D14" s="4" t="s">
        <v>23</v>
      </c>
      <c r="E14" s="4" t="s">
        <v>25</v>
      </c>
      <c r="F14" s="4" t="s">
        <v>25</v>
      </c>
      <c r="G14" s="4" t="s">
        <v>25</v>
      </c>
      <c r="H14" s="4" t="s">
        <v>25</v>
      </c>
      <c r="I14" s="4" t="s">
        <v>25</v>
      </c>
      <c r="J14" s="4" t="s">
        <v>25</v>
      </c>
      <c r="K14" s="4" t="s">
        <v>22</v>
      </c>
      <c r="L14" s="4" t="s">
        <v>22</v>
      </c>
      <c r="M14" s="4" t="s">
        <v>23</v>
      </c>
      <c r="N14" s="4" t="s">
        <v>25</v>
      </c>
      <c r="O14" s="4" t="s">
        <v>25</v>
      </c>
      <c r="P14" s="4" t="s">
        <v>25</v>
      </c>
    </row>
    <row r="15" spans="1:16" x14ac:dyDescent="0.2">
      <c r="A15" t="s">
        <v>51</v>
      </c>
      <c r="B15" s="4" t="s">
        <v>22</v>
      </c>
      <c r="C15" s="4" t="s">
        <v>22</v>
      </c>
      <c r="D15" s="4" t="s">
        <v>23</v>
      </c>
      <c r="E15" s="4" t="s">
        <v>22</v>
      </c>
      <c r="F15" s="4" t="s">
        <v>22</v>
      </c>
      <c r="G15" s="4" t="s">
        <v>23</v>
      </c>
      <c r="H15" s="4" t="s">
        <v>22</v>
      </c>
      <c r="I15" s="4" t="s">
        <v>22</v>
      </c>
      <c r="J15" s="4" t="s">
        <v>23</v>
      </c>
      <c r="K15" s="4" t="s">
        <v>22</v>
      </c>
      <c r="L15" s="4" t="s">
        <v>22</v>
      </c>
      <c r="M15" s="4" t="s">
        <v>23</v>
      </c>
      <c r="N15" s="4" t="s">
        <v>22</v>
      </c>
      <c r="O15" s="4" t="s">
        <v>22</v>
      </c>
      <c r="P15" s="4" t="s">
        <v>23</v>
      </c>
    </row>
    <row r="16" spans="1:16" x14ac:dyDescent="0.2">
      <c r="A16" t="s">
        <v>52</v>
      </c>
      <c r="B16" s="4" t="s">
        <v>22</v>
      </c>
      <c r="C16" s="4" t="s">
        <v>22</v>
      </c>
      <c r="D16" s="4" t="s">
        <v>23</v>
      </c>
      <c r="E16" s="4" t="s">
        <v>22</v>
      </c>
      <c r="F16" s="4" t="s">
        <v>22</v>
      </c>
      <c r="G16" s="4" t="s">
        <v>23</v>
      </c>
      <c r="H16" s="4" t="s">
        <v>22</v>
      </c>
      <c r="I16" s="4" t="s">
        <v>22</v>
      </c>
      <c r="J16" s="4" t="s">
        <v>23</v>
      </c>
      <c r="K16" s="4" t="s">
        <v>22</v>
      </c>
      <c r="L16" s="4" t="s">
        <v>22</v>
      </c>
      <c r="M16" s="4" t="s">
        <v>23</v>
      </c>
      <c r="N16" s="4" t="s">
        <v>22</v>
      </c>
      <c r="O16" s="4" t="s">
        <v>22</v>
      </c>
      <c r="P16" s="4" t="s">
        <v>23</v>
      </c>
    </row>
    <row r="17" spans="1:16" x14ac:dyDescent="0.2">
      <c r="A17" t="s">
        <v>53</v>
      </c>
      <c r="B17" s="4" t="s">
        <v>22</v>
      </c>
      <c r="C17" s="4" t="s">
        <v>22</v>
      </c>
      <c r="D17" s="4" t="s">
        <v>23</v>
      </c>
      <c r="E17" s="4" t="s">
        <v>22</v>
      </c>
      <c r="F17" s="4" t="s">
        <v>22</v>
      </c>
      <c r="G17" s="4" t="s">
        <v>23</v>
      </c>
      <c r="H17" s="4" t="s">
        <v>22</v>
      </c>
      <c r="I17" s="4" t="s">
        <v>22</v>
      </c>
      <c r="J17" s="4" t="s">
        <v>23</v>
      </c>
      <c r="K17" s="4" t="s">
        <v>22</v>
      </c>
      <c r="L17" s="4" t="s">
        <v>22</v>
      </c>
      <c r="M17" s="4" t="s">
        <v>23</v>
      </c>
      <c r="N17" s="4" t="s">
        <v>22</v>
      </c>
      <c r="O17" s="4" t="s">
        <v>22</v>
      </c>
      <c r="P17" s="4" t="s">
        <v>23</v>
      </c>
    </row>
    <row r="18" spans="1:16" x14ac:dyDescent="0.2">
      <c r="A18" t="s">
        <v>54</v>
      </c>
      <c r="B18" s="4" t="s">
        <v>22</v>
      </c>
      <c r="C18" s="4" t="s">
        <v>22</v>
      </c>
      <c r="D18" s="4" t="s">
        <v>23</v>
      </c>
      <c r="E18" s="4" t="s">
        <v>22</v>
      </c>
      <c r="F18" s="4" t="s">
        <v>22</v>
      </c>
      <c r="G18" s="4" t="s">
        <v>23</v>
      </c>
      <c r="H18" s="4" t="s">
        <v>22</v>
      </c>
      <c r="I18" s="4" t="s">
        <v>22</v>
      </c>
      <c r="J18" s="4" t="s">
        <v>23</v>
      </c>
      <c r="K18" s="4" t="s">
        <v>22</v>
      </c>
      <c r="L18" s="4" t="s">
        <v>22</v>
      </c>
      <c r="M18" s="4" t="s">
        <v>23</v>
      </c>
      <c r="N18" s="4" t="s">
        <v>22</v>
      </c>
      <c r="O18" s="4" t="s">
        <v>22</v>
      </c>
      <c r="P18" s="4" t="s">
        <v>23</v>
      </c>
    </row>
    <row r="19" spans="1:16" x14ac:dyDescent="0.2">
      <c r="A19" t="s">
        <v>55</v>
      </c>
      <c r="B19" s="4" t="s">
        <v>22</v>
      </c>
      <c r="C19" s="4" t="s">
        <v>22</v>
      </c>
      <c r="D19" s="4" t="s">
        <v>23</v>
      </c>
      <c r="E19" s="4" t="s">
        <v>22</v>
      </c>
      <c r="F19" s="4" t="s">
        <v>22</v>
      </c>
      <c r="G19" s="4" t="s">
        <v>23</v>
      </c>
      <c r="H19" s="4" t="s">
        <v>22</v>
      </c>
      <c r="I19" s="4" t="s">
        <v>22</v>
      </c>
      <c r="J19" s="4" t="s">
        <v>23</v>
      </c>
      <c r="K19" s="4" t="s">
        <v>22</v>
      </c>
      <c r="L19" s="4" t="s">
        <v>22</v>
      </c>
      <c r="M19" s="4" t="s">
        <v>23</v>
      </c>
      <c r="N19" s="4" t="s">
        <v>25</v>
      </c>
      <c r="O19" s="4" t="s">
        <v>25</v>
      </c>
      <c r="P19" s="4" t="s">
        <v>25</v>
      </c>
    </row>
    <row r="20" spans="1:16" x14ac:dyDescent="0.2">
      <c r="A20" t="s">
        <v>56</v>
      </c>
      <c r="B20" s="4" t="s">
        <v>22</v>
      </c>
      <c r="C20" s="4" t="s">
        <v>22</v>
      </c>
      <c r="D20" s="4" t="s">
        <v>23</v>
      </c>
      <c r="E20" s="4" t="s">
        <v>22</v>
      </c>
      <c r="F20" s="4" t="s">
        <v>22</v>
      </c>
      <c r="G20" s="4" t="s">
        <v>23</v>
      </c>
      <c r="H20" s="4" t="s">
        <v>22</v>
      </c>
      <c r="I20" s="4" t="s">
        <v>22</v>
      </c>
      <c r="J20" s="4" t="s">
        <v>23</v>
      </c>
      <c r="K20" s="4" t="s">
        <v>22</v>
      </c>
      <c r="L20" s="4" t="s">
        <v>22</v>
      </c>
      <c r="M20" s="4" t="s">
        <v>23</v>
      </c>
      <c r="N20" s="4" t="s">
        <v>22</v>
      </c>
      <c r="O20" s="4" t="s">
        <v>22</v>
      </c>
      <c r="P20" s="4" t="s">
        <v>23</v>
      </c>
    </row>
    <row r="21" spans="1:16" x14ac:dyDescent="0.2">
      <c r="A21" s="6" t="s">
        <v>57</v>
      </c>
      <c r="B21" s="5" t="s">
        <v>25</v>
      </c>
      <c r="C21" s="5" t="s">
        <v>25</v>
      </c>
      <c r="D21" s="5" t="s">
        <v>25</v>
      </c>
      <c r="E21" s="5" t="s">
        <v>40</v>
      </c>
      <c r="F21" s="5" t="s">
        <v>28</v>
      </c>
      <c r="G21" s="5" t="s">
        <v>40</v>
      </c>
      <c r="H21" s="5" t="s">
        <v>40</v>
      </c>
      <c r="I21" s="5" t="s">
        <v>28</v>
      </c>
      <c r="J21" s="5" t="s">
        <v>40</v>
      </c>
      <c r="K21" s="5" t="s">
        <v>25</v>
      </c>
      <c r="L21" s="5" t="s">
        <v>25</v>
      </c>
      <c r="M21" s="5" t="s">
        <v>25</v>
      </c>
      <c r="N21" s="5" t="s">
        <v>25</v>
      </c>
      <c r="O21" s="5" t="s">
        <v>25</v>
      </c>
      <c r="P21" s="5" t="s">
        <v>40</v>
      </c>
    </row>
  </sheetData>
  <pageMargins left="0.7" right="0.7" top="0.75" bottom="0.75" header="0.3" footer="0.3"/>
  <pageSetup paperSize="9" orientation="portrait" horizontalDpi="300" verticalDpi="300"/>
  <ignoredErrors>
    <ignoredError sqref="B4:P21" numberStoredAsText="1"/>
  </ignoredErrors>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10"/>
  <sheetViews>
    <sheetView workbookViewId="0"/>
  </sheetViews>
  <sheetFormatPr defaultColWidth="11.5546875" defaultRowHeight="15" x14ac:dyDescent="0.2"/>
  <cols>
    <col min="2" max="2" width="98.6640625" customWidth="1"/>
  </cols>
  <sheetData>
    <row r="1" spans="1:2" ht="30" customHeight="1" x14ac:dyDescent="0.2">
      <c r="A1" s="1" t="s">
        <v>305</v>
      </c>
    </row>
    <row r="2" spans="1:2" ht="15.75" x14ac:dyDescent="0.25">
      <c r="A2" s="3" t="s">
        <v>265</v>
      </c>
      <c r="B2" s="3" t="s">
        <v>266</v>
      </c>
    </row>
    <row r="3" spans="1:2" ht="60" x14ac:dyDescent="0.2">
      <c r="A3" s="7" t="s">
        <v>267</v>
      </c>
      <c r="B3" s="8" t="s">
        <v>268</v>
      </c>
    </row>
    <row r="4" spans="1:2" ht="60" x14ac:dyDescent="0.2">
      <c r="A4" s="7" t="s">
        <v>306</v>
      </c>
      <c r="B4" s="8" t="s">
        <v>269</v>
      </c>
    </row>
    <row r="5" spans="1:2" ht="30" x14ac:dyDescent="0.2">
      <c r="A5" s="7" t="s">
        <v>307</v>
      </c>
      <c r="B5" s="8" t="s">
        <v>270</v>
      </c>
    </row>
    <row r="6" spans="1:2" ht="90" x14ac:dyDescent="0.2">
      <c r="A6" s="7" t="s">
        <v>308</v>
      </c>
      <c r="B6" s="8" t="s">
        <v>314</v>
      </c>
    </row>
    <row r="7" spans="1:2" ht="30" x14ac:dyDescent="0.2">
      <c r="A7" s="7" t="s">
        <v>309</v>
      </c>
      <c r="B7" s="8" t="s">
        <v>310</v>
      </c>
    </row>
    <row r="8" spans="1:2" x14ac:dyDescent="0.2">
      <c r="A8" s="7" t="s">
        <v>311</v>
      </c>
      <c r="B8" s="8" t="s">
        <v>271</v>
      </c>
    </row>
    <row r="9" spans="1:2" x14ac:dyDescent="0.2">
      <c r="A9" s="7" t="s">
        <v>312</v>
      </c>
      <c r="B9" s="9" t="str">
        <f>HYPERLINK("https://www.sqa.org.uk/sqa/102188.html", "Refer to the background information document for additional information such as data sources, methodology and limitations.")</f>
        <v>Refer to the background information document for additional information such as data sources, methodology and limitations.</v>
      </c>
    </row>
    <row r="10" spans="1:2" ht="30" x14ac:dyDescent="0.2">
      <c r="A10" s="7" t="s">
        <v>313</v>
      </c>
      <c r="B10" s="8" t="s">
        <v>272</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1"/>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275</v>
      </c>
    </row>
    <row r="2" spans="1:16" x14ac:dyDescent="0.2">
      <c r="A2" t="s">
        <v>264</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22</v>
      </c>
      <c r="C4" s="4" t="s">
        <v>22</v>
      </c>
      <c r="D4" s="4" t="s">
        <v>23</v>
      </c>
      <c r="E4" s="4" t="s">
        <v>27</v>
      </c>
      <c r="F4" s="4" t="s">
        <v>28</v>
      </c>
      <c r="G4" s="4" t="s">
        <v>27</v>
      </c>
      <c r="H4" s="4" t="s">
        <v>22</v>
      </c>
      <c r="I4" s="4" t="s">
        <v>22</v>
      </c>
      <c r="J4" s="4" t="s">
        <v>23</v>
      </c>
      <c r="K4" s="4" t="s">
        <v>25</v>
      </c>
      <c r="L4" s="4" t="s">
        <v>25</v>
      </c>
      <c r="M4" s="4" t="s">
        <v>25</v>
      </c>
      <c r="N4" s="4" t="s">
        <v>22</v>
      </c>
      <c r="O4" s="4" t="s">
        <v>22</v>
      </c>
      <c r="P4" s="4" t="s">
        <v>23</v>
      </c>
    </row>
    <row r="5" spans="1:16" x14ac:dyDescent="0.2">
      <c r="A5" t="s">
        <v>24</v>
      </c>
      <c r="B5" s="4" t="s">
        <v>25</v>
      </c>
      <c r="C5" s="4" t="s">
        <v>25</v>
      </c>
      <c r="D5" s="4" t="s">
        <v>25</v>
      </c>
      <c r="E5" s="4" t="s">
        <v>25</v>
      </c>
      <c r="F5" s="4" t="s">
        <v>25</v>
      </c>
      <c r="G5" s="4" t="s">
        <v>25</v>
      </c>
      <c r="H5" s="4" t="s">
        <v>22</v>
      </c>
      <c r="I5" s="4" t="s">
        <v>22</v>
      </c>
      <c r="J5" s="4" t="s">
        <v>23</v>
      </c>
      <c r="K5" s="4" t="s">
        <v>22</v>
      </c>
      <c r="L5" s="4" t="s">
        <v>22</v>
      </c>
      <c r="M5" s="4" t="s">
        <v>23</v>
      </c>
      <c r="N5" s="4" t="s">
        <v>22</v>
      </c>
      <c r="O5" s="4" t="s">
        <v>22</v>
      </c>
      <c r="P5" s="4" t="s">
        <v>23</v>
      </c>
    </row>
    <row r="6" spans="1:16" x14ac:dyDescent="0.2">
      <c r="A6" t="s">
        <v>26</v>
      </c>
      <c r="B6" s="4" t="s">
        <v>29</v>
      </c>
      <c r="C6" s="4" t="s">
        <v>90</v>
      </c>
      <c r="D6" s="4" t="s">
        <v>29</v>
      </c>
      <c r="E6" s="4" t="s">
        <v>27</v>
      </c>
      <c r="F6" s="4" t="s">
        <v>28</v>
      </c>
      <c r="G6" s="4" t="s">
        <v>27</v>
      </c>
      <c r="H6" s="4" t="s">
        <v>29</v>
      </c>
      <c r="I6" s="4" t="s">
        <v>91</v>
      </c>
      <c r="J6" s="4" t="s">
        <v>29</v>
      </c>
      <c r="K6" s="4" t="s">
        <v>40</v>
      </c>
      <c r="L6" s="4" t="s">
        <v>28</v>
      </c>
      <c r="M6" s="4" t="s">
        <v>40</v>
      </c>
      <c r="N6" s="4" t="s">
        <v>25</v>
      </c>
      <c r="O6" s="4" t="s">
        <v>25</v>
      </c>
      <c r="P6" s="4" t="s">
        <v>40</v>
      </c>
    </row>
    <row r="7" spans="1:16" x14ac:dyDescent="0.2">
      <c r="A7" t="s">
        <v>32</v>
      </c>
      <c r="B7" s="4" t="s">
        <v>23</v>
      </c>
      <c r="C7" s="4" t="s">
        <v>33</v>
      </c>
      <c r="D7" s="4" t="s">
        <v>40</v>
      </c>
      <c r="E7" s="4" t="s">
        <v>25</v>
      </c>
      <c r="F7" s="4" t="s">
        <v>25</v>
      </c>
      <c r="G7" s="4" t="s">
        <v>25</v>
      </c>
      <c r="H7" s="4" t="s">
        <v>29</v>
      </c>
      <c r="I7" s="4" t="s">
        <v>92</v>
      </c>
      <c r="J7" s="4" t="s">
        <v>27</v>
      </c>
      <c r="K7" s="4" t="s">
        <v>25</v>
      </c>
      <c r="L7" s="4" t="s">
        <v>25</v>
      </c>
      <c r="M7" s="4" t="s">
        <v>25</v>
      </c>
      <c r="N7" s="4" t="s">
        <v>22</v>
      </c>
      <c r="O7" s="4" t="s">
        <v>22</v>
      </c>
      <c r="P7" s="4" t="s">
        <v>23</v>
      </c>
    </row>
    <row r="8" spans="1:16" x14ac:dyDescent="0.2">
      <c r="A8" t="s">
        <v>34</v>
      </c>
      <c r="B8" s="4" t="s">
        <v>22</v>
      </c>
      <c r="C8" s="4" t="s">
        <v>22</v>
      </c>
      <c r="D8" s="4" t="s">
        <v>23</v>
      </c>
      <c r="E8" s="4" t="s">
        <v>22</v>
      </c>
      <c r="F8" s="4" t="s">
        <v>22</v>
      </c>
      <c r="G8" s="4" t="s">
        <v>23</v>
      </c>
      <c r="H8" s="4" t="s">
        <v>22</v>
      </c>
      <c r="I8" s="4" t="s">
        <v>22</v>
      </c>
      <c r="J8" s="4" t="s">
        <v>23</v>
      </c>
      <c r="K8" s="4" t="s">
        <v>22</v>
      </c>
      <c r="L8" s="4" t="s">
        <v>22</v>
      </c>
      <c r="M8" s="4" t="s">
        <v>23</v>
      </c>
      <c r="N8" s="4" t="s">
        <v>22</v>
      </c>
      <c r="O8" s="4" t="s">
        <v>22</v>
      </c>
      <c r="P8" s="4" t="s">
        <v>23</v>
      </c>
    </row>
    <row r="9" spans="1:16" x14ac:dyDescent="0.2">
      <c r="A9" t="s">
        <v>35</v>
      </c>
      <c r="B9" s="4" t="s">
        <v>22</v>
      </c>
      <c r="C9" s="4" t="s">
        <v>22</v>
      </c>
      <c r="D9" s="4" t="s">
        <v>23</v>
      </c>
      <c r="E9" s="4" t="s">
        <v>22</v>
      </c>
      <c r="F9" s="4" t="s">
        <v>22</v>
      </c>
      <c r="G9" s="4" t="s">
        <v>23</v>
      </c>
      <c r="H9" s="4" t="s">
        <v>22</v>
      </c>
      <c r="I9" s="4" t="s">
        <v>22</v>
      </c>
      <c r="J9" s="4" t="s">
        <v>23</v>
      </c>
      <c r="K9" s="4" t="s">
        <v>22</v>
      </c>
      <c r="L9" s="4" t="s">
        <v>22</v>
      </c>
      <c r="M9" s="4" t="s">
        <v>23</v>
      </c>
      <c r="N9" s="4" t="s">
        <v>22</v>
      </c>
      <c r="O9" s="4" t="s">
        <v>22</v>
      </c>
      <c r="P9" s="4" t="s">
        <v>23</v>
      </c>
    </row>
    <row r="10" spans="1:16" x14ac:dyDescent="0.2">
      <c r="A10" t="s">
        <v>36</v>
      </c>
      <c r="B10" s="4" t="s">
        <v>22</v>
      </c>
      <c r="C10" s="4" t="s">
        <v>22</v>
      </c>
      <c r="D10" s="4" t="s">
        <v>23</v>
      </c>
      <c r="E10" s="4" t="s">
        <v>22</v>
      </c>
      <c r="F10" s="4" t="s">
        <v>22</v>
      </c>
      <c r="G10" s="4" t="s">
        <v>23</v>
      </c>
      <c r="H10" s="4" t="s">
        <v>22</v>
      </c>
      <c r="I10" s="4" t="s">
        <v>22</v>
      </c>
      <c r="J10" s="4" t="s">
        <v>23</v>
      </c>
      <c r="K10" s="4" t="s">
        <v>22</v>
      </c>
      <c r="L10" s="4" t="s">
        <v>22</v>
      </c>
      <c r="M10" s="4" t="s">
        <v>23</v>
      </c>
      <c r="N10" s="4" t="s">
        <v>22</v>
      </c>
      <c r="O10" s="4" t="s">
        <v>22</v>
      </c>
      <c r="P10" s="4" t="s">
        <v>23</v>
      </c>
    </row>
    <row r="11" spans="1:16" x14ac:dyDescent="0.2">
      <c r="A11" t="s">
        <v>37</v>
      </c>
      <c r="B11" s="4" t="s">
        <v>22</v>
      </c>
      <c r="C11" s="4" t="s">
        <v>22</v>
      </c>
      <c r="D11" s="4" t="s">
        <v>23</v>
      </c>
      <c r="E11" s="4" t="s">
        <v>22</v>
      </c>
      <c r="F11" s="4" t="s">
        <v>22</v>
      </c>
      <c r="G11" s="4" t="s">
        <v>23</v>
      </c>
      <c r="H11" s="4" t="s">
        <v>22</v>
      </c>
      <c r="I11" s="4" t="s">
        <v>22</v>
      </c>
      <c r="J11" s="4" t="s">
        <v>23</v>
      </c>
      <c r="K11" s="4" t="s">
        <v>22</v>
      </c>
      <c r="L11" s="4" t="s">
        <v>22</v>
      </c>
      <c r="M11" s="4" t="s">
        <v>23</v>
      </c>
      <c r="N11" s="4" t="s">
        <v>22</v>
      </c>
      <c r="O11" s="4" t="s">
        <v>22</v>
      </c>
      <c r="P11" s="4" t="s">
        <v>23</v>
      </c>
    </row>
    <row r="12" spans="1:16" x14ac:dyDescent="0.2">
      <c r="A12" t="s">
        <v>38</v>
      </c>
      <c r="B12" s="4" t="s">
        <v>25</v>
      </c>
      <c r="C12" s="4" t="s">
        <v>25</v>
      </c>
      <c r="D12" s="4" t="s">
        <v>25</v>
      </c>
      <c r="E12" s="4" t="s">
        <v>29</v>
      </c>
      <c r="F12" s="4" t="s">
        <v>41</v>
      </c>
      <c r="G12" s="4" t="s">
        <v>29</v>
      </c>
      <c r="H12" s="4" t="s">
        <v>29</v>
      </c>
      <c r="I12" s="4" t="s">
        <v>28</v>
      </c>
      <c r="J12" s="4" t="s">
        <v>29</v>
      </c>
      <c r="K12" s="4" t="s">
        <v>25</v>
      </c>
      <c r="L12" s="4" t="s">
        <v>25</v>
      </c>
      <c r="M12" s="4" t="s">
        <v>25</v>
      </c>
      <c r="N12" s="4" t="s">
        <v>25</v>
      </c>
      <c r="O12" s="4" t="s">
        <v>25</v>
      </c>
      <c r="P12" s="4" t="s">
        <v>25</v>
      </c>
    </row>
    <row r="13" spans="1:16" x14ac:dyDescent="0.2">
      <c r="A13" t="s">
        <v>43</v>
      </c>
      <c r="B13" s="4" t="s">
        <v>22</v>
      </c>
      <c r="C13" s="4" t="s">
        <v>22</v>
      </c>
      <c r="D13" s="4" t="s">
        <v>23</v>
      </c>
      <c r="E13" s="4" t="s">
        <v>22</v>
      </c>
      <c r="F13" s="4" t="s">
        <v>22</v>
      </c>
      <c r="G13" s="4" t="s">
        <v>23</v>
      </c>
      <c r="H13" s="4" t="s">
        <v>22</v>
      </c>
      <c r="I13" s="4" t="s">
        <v>22</v>
      </c>
      <c r="J13" s="4" t="s">
        <v>23</v>
      </c>
      <c r="K13" s="4" t="s">
        <v>22</v>
      </c>
      <c r="L13" s="4" t="s">
        <v>22</v>
      </c>
      <c r="M13" s="4" t="s">
        <v>23</v>
      </c>
      <c r="N13" s="4" t="s">
        <v>22</v>
      </c>
      <c r="O13" s="4" t="s">
        <v>22</v>
      </c>
      <c r="P13" s="4" t="s">
        <v>23</v>
      </c>
    </row>
    <row r="14" spans="1:16" x14ac:dyDescent="0.2">
      <c r="A14" t="s">
        <v>44</v>
      </c>
      <c r="B14" s="4" t="s">
        <v>27</v>
      </c>
      <c r="C14" s="4" t="s">
        <v>31</v>
      </c>
      <c r="D14" s="4" t="s">
        <v>47</v>
      </c>
      <c r="E14" s="4" t="s">
        <v>29</v>
      </c>
      <c r="F14" s="4" t="s">
        <v>93</v>
      </c>
      <c r="G14" s="4" t="s">
        <v>27</v>
      </c>
      <c r="H14" s="4" t="s">
        <v>25</v>
      </c>
      <c r="I14" s="4" t="s">
        <v>25</v>
      </c>
      <c r="J14" s="4" t="s">
        <v>25</v>
      </c>
      <c r="K14" s="4" t="s">
        <v>25</v>
      </c>
      <c r="L14" s="4" t="s">
        <v>25</v>
      </c>
      <c r="M14" s="4" t="s">
        <v>29</v>
      </c>
      <c r="N14" s="4" t="s">
        <v>27</v>
      </c>
      <c r="O14" s="4" t="s">
        <v>41</v>
      </c>
      <c r="P14" s="4" t="s">
        <v>47</v>
      </c>
    </row>
    <row r="15" spans="1:16" x14ac:dyDescent="0.2">
      <c r="A15" t="s">
        <v>51</v>
      </c>
      <c r="B15" s="4" t="s">
        <v>40</v>
      </c>
      <c r="C15" s="4" t="s">
        <v>28</v>
      </c>
      <c r="D15" s="4" t="s">
        <v>40</v>
      </c>
      <c r="E15" s="4" t="s">
        <v>25</v>
      </c>
      <c r="F15" s="4" t="s">
        <v>25</v>
      </c>
      <c r="G15" s="4" t="s">
        <v>25</v>
      </c>
      <c r="H15" s="4" t="s">
        <v>22</v>
      </c>
      <c r="I15" s="4" t="s">
        <v>22</v>
      </c>
      <c r="J15" s="4" t="s">
        <v>23</v>
      </c>
      <c r="K15" s="4" t="s">
        <v>22</v>
      </c>
      <c r="L15" s="4" t="s">
        <v>22</v>
      </c>
      <c r="M15" s="4" t="s">
        <v>23</v>
      </c>
      <c r="N15" s="4" t="s">
        <v>25</v>
      </c>
      <c r="O15" s="4" t="s">
        <v>25</v>
      </c>
      <c r="P15" s="4" t="s">
        <v>25</v>
      </c>
    </row>
    <row r="16" spans="1:16" x14ac:dyDescent="0.2">
      <c r="A16" t="s">
        <v>52</v>
      </c>
      <c r="B16" s="4" t="s">
        <v>23</v>
      </c>
      <c r="C16" s="4" t="s">
        <v>33</v>
      </c>
      <c r="D16" s="4" t="s">
        <v>25</v>
      </c>
      <c r="E16" s="4" t="s">
        <v>22</v>
      </c>
      <c r="F16" s="4" t="s">
        <v>22</v>
      </c>
      <c r="G16" s="4" t="s">
        <v>23</v>
      </c>
      <c r="H16" s="4" t="s">
        <v>25</v>
      </c>
      <c r="I16" s="4" t="s">
        <v>25</v>
      </c>
      <c r="J16" s="4" t="s">
        <v>25</v>
      </c>
      <c r="K16" s="4" t="s">
        <v>23</v>
      </c>
      <c r="L16" s="4" t="s">
        <v>33</v>
      </c>
      <c r="M16" s="4" t="s">
        <v>25</v>
      </c>
      <c r="N16" s="4" t="s">
        <v>25</v>
      </c>
      <c r="O16" s="4" t="s">
        <v>25</v>
      </c>
      <c r="P16" s="4" t="s">
        <v>25</v>
      </c>
    </row>
    <row r="17" spans="1:16" x14ac:dyDescent="0.2">
      <c r="A17" t="s">
        <v>53</v>
      </c>
      <c r="B17" s="4" t="s">
        <v>40</v>
      </c>
      <c r="C17" s="4" t="s">
        <v>28</v>
      </c>
      <c r="D17" s="4" t="s">
        <v>40</v>
      </c>
      <c r="E17" s="4" t="s">
        <v>25</v>
      </c>
      <c r="F17" s="4" t="s">
        <v>25</v>
      </c>
      <c r="G17" s="4" t="s">
        <v>25</v>
      </c>
      <c r="H17" s="4" t="s">
        <v>25</v>
      </c>
      <c r="I17" s="4" t="s">
        <v>25</v>
      </c>
      <c r="J17" s="4" t="s">
        <v>25</v>
      </c>
      <c r="K17" s="4" t="s">
        <v>22</v>
      </c>
      <c r="L17" s="4" t="s">
        <v>22</v>
      </c>
      <c r="M17" s="4" t="s">
        <v>23</v>
      </c>
      <c r="N17" s="4" t="s">
        <v>22</v>
      </c>
      <c r="O17" s="4" t="s">
        <v>22</v>
      </c>
      <c r="P17" s="4" t="s">
        <v>23</v>
      </c>
    </row>
    <row r="18" spans="1:16" x14ac:dyDescent="0.2">
      <c r="A18" t="s">
        <v>54</v>
      </c>
      <c r="B18" s="4" t="s">
        <v>40</v>
      </c>
      <c r="C18" s="4" t="s">
        <v>41</v>
      </c>
      <c r="D18" s="4" t="s">
        <v>40</v>
      </c>
      <c r="E18" s="4" t="s">
        <v>25</v>
      </c>
      <c r="F18" s="4" t="s">
        <v>25</v>
      </c>
      <c r="G18" s="4" t="s">
        <v>25</v>
      </c>
      <c r="H18" s="4" t="s">
        <v>25</v>
      </c>
      <c r="I18" s="4" t="s">
        <v>25</v>
      </c>
      <c r="J18" s="4" t="s">
        <v>25</v>
      </c>
      <c r="K18" s="4" t="s">
        <v>29</v>
      </c>
      <c r="L18" s="4" t="s">
        <v>90</v>
      </c>
      <c r="M18" s="4" t="s">
        <v>29</v>
      </c>
      <c r="N18" s="4" t="s">
        <v>22</v>
      </c>
      <c r="O18" s="4" t="s">
        <v>22</v>
      </c>
      <c r="P18" s="4" t="s">
        <v>23</v>
      </c>
    </row>
    <row r="19" spans="1:16" x14ac:dyDescent="0.2">
      <c r="A19" t="s">
        <v>55</v>
      </c>
      <c r="B19" s="4" t="s">
        <v>29</v>
      </c>
      <c r="C19" s="4" t="s">
        <v>91</v>
      </c>
      <c r="D19" s="4" t="s">
        <v>29</v>
      </c>
      <c r="E19" s="4" t="s">
        <v>29</v>
      </c>
      <c r="F19" s="4" t="s">
        <v>94</v>
      </c>
      <c r="G19" s="4" t="s">
        <v>27</v>
      </c>
      <c r="H19" s="4" t="s">
        <v>25</v>
      </c>
      <c r="I19" s="4" t="s">
        <v>25</v>
      </c>
      <c r="J19" s="4" t="s">
        <v>25</v>
      </c>
      <c r="K19" s="4" t="s">
        <v>40</v>
      </c>
      <c r="L19" s="4" t="s">
        <v>28</v>
      </c>
      <c r="M19" s="4" t="s">
        <v>40</v>
      </c>
      <c r="N19" s="4" t="s">
        <v>22</v>
      </c>
      <c r="O19" s="4" t="s">
        <v>22</v>
      </c>
      <c r="P19" s="4" t="s">
        <v>23</v>
      </c>
    </row>
    <row r="20" spans="1:16" x14ac:dyDescent="0.2">
      <c r="A20" t="s">
        <v>56</v>
      </c>
      <c r="B20" s="4" t="s">
        <v>22</v>
      </c>
      <c r="C20" s="4" t="s">
        <v>22</v>
      </c>
      <c r="D20" s="4" t="s">
        <v>23</v>
      </c>
      <c r="E20" s="4" t="s">
        <v>22</v>
      </c>
      <c r="F20" s="4" t="s">
        <v>22</v>
      </c>
      <c r="G20" s="4" t="s">
        <v>23</v>
      </c>
      <c r="H20" s="4" t="s">
        <v>22</v>
      </c>
      <c r="I20" s="4" t="s">
        <v>22</v>
      </c>
      <c r="J20" s="4" t="s">
        <v>23</v>
      </c>
      <c r="K20" s="4" t="s">
        <v>22</v>
      </c>
      <c r="L20" s="4" t="s">
        <v>22</v>
      </c>
      <c r="M20" s="4" t="s">
        <v>23</v>
      </c>
      <c r="N20" s="4" t="s">
        <v>22</v>
      </c>
      <c r="O20" s="4" t="s">
        <v>22</v>
      </c>
      <c r="P20" s="4" t="s">
        <v>23</v>
      </c>
    </row>
    <row r="21" spans="1:16" x14ac:dyDescent="0.2">
      <c r="A21" s="6" t="s">
        <v>57</v>
      </c>
      <c r="B21" s="5" t="s">
        <v>95</v>
      </c>
      <c r="C21" s="5" t="s">
        <v>96</v>
      </c>
      <c r="D21" s="5" t="s">
        <v>97</v>
      </c>
      <c r="E21" s="5" t="s">
        <v>97</v>
      </c>
      <c r="F21" s="5" t="s">
        <v>98</v>
      </c>
      <c r="G21" s="5" t="s">
        <v>99</v>
      </c>
      <c r="H21" s="5" t="s">
        <v>67</v>
      </c>
      <c r="I21" s="5" t="s">
        <v>71</v>
      </c>
      <c r="J21" s="5" t="s">
        <v>63</v>
      </c>
      <c r="K21" s="5" t="s">
        <v>70</v>
      </c>
      <c r="L21" s="5" t="s">
        <v>100</v>
      </c>
      <c r="M21" s="5" t="s">
        <v>67</v>
      </c>
      <c r="N21" s="5" t="s">
        <v>50</v>
      </c>
      <c r="O21" s="5" t="s">
        <v>101</v>
      </c>
      <c r="P21" s="5" t="s">
        <v>70</v>
      </c>
    </row>
  </sheetData>
  <pageMargins left="0.7" right="0.7" top="0.75" bottom="0.75" header="0.3" footer="0.3"/>
  <pageSetup paperSize="9" orientation="portrait" horizontalDpi="300" verticalDpi="300"/>
  <ignoredErrors>
    <ignoredError sqref="B4:P21" numberStoredAsText="1"/>
  </ignoredErrors>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1"/>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276</v>
      </c>
    </row>
    <row r="2" spans="1:16" x14ac:dyDescent="0.2">
      <c r="A2" t="s">
        <v>264</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22</v>
      </c>
      <c r="C4" s="4" t="s">
        <v>22</v>
      </c>
      <c r="D4" s="4" t="s">
        <v>23</v>
      </c>
      <c r="E4" s="4" t="s">
        <v>22</v>
      </c>
      <c r="F4" s="4" t="s">
        <v>22</v>
      </c>
      <c r="G4" s="4" t="s">
        <v>23</v>
      </c>
      <c r="H4" s="4" t="s">
        <v>40</v>
      </c>
      <c r="I4" s="4" t="s">
        <v>28</v>
      </c>
      <c r="J4" s="4" t="s">
        <v>40</v>
      </c>
      <c r="K4" s="4" t="s">
        <v>22</v>
      </c>
      <c r="L4" s="4" t="s">
        <v>22</v>
      </c>
      <c r="M4" s="4" t="s">
        <v>23</v>
      </c>
      <c r="N4" s="4" t="s">
        <v>22</v>
      </c>
      <c r="O4" s="4" t="s">
        <v>22</v>
      </c>
      <c r="P4" s="4" t="s">
        <v>23</v>
      </c>
    </row>
    <row r="5" spans="1:16" x14ac:dyDescent="0.2">
      <c r="A5" t="s">
        <v>24</v>
      </c>
      <c r="B5" s="4" t="s">
        <v>22</v>
      </c>
      <c r="C5" s="4" t="s">
        <v>22</v>
      </c>
      <c r="D5" s="4" t="s">
        <v>23</v>
      </c>
      <c r="E5" s="4" t="s">
        <v>22</v>
      </c>
      <c r="F5" s="4" t="s">
        <v>22</v>
      </c>
      <c r="G5" s="4" t="s">
        <v>23</v>
      </c>
      <c r="H5" s="4" t="s">
        <v>22</v>
      </c>
      <c r="I5" s="4" t="s">
        <v>22</v>
      </c>
      <c r="J5" s="4" t="s">
        <v>23</v>
      </c>
      <c r="K5" s="4" t="s">
        <v>22</v>
      </c>
      <c r="L5" s="4" t="s">
        <v>22</v>
      </c>
      <c r="M5" s="4" t="s">
        <v>23</v>
      </c>
      <c r="N5" s="4" t="s">
        <v>22</v>
      </c>
      <c r="O5" s="4" t="s">
        <v>22</v>
      </c>
      <c r="P5" s="4" t="s">
        <v>23</v>
      </c>
    </row>
    <row r="6" spans="1:16" x14ac:dyDescent="0.2">
      <c r="A6" t="s">
        <v>26</v>
      </c>
      <c r="B6" s="4" t="s">
        <v>25</v>
      </c>
      <c r="C6" s="4" t="s">
        <v>25</v>
      </c>
      <c r="D6" s="4" t="s">
        <v>25</v>
      </c>
      <c r="E6" s="4" t="s">
        <v>22</v>
      </c>
      <c r="F6" s="4" t="s">
        <v>22</v>
      </c>
      <c r="G6" s="4" t="s">
        <v>23</v>
      </c>
      <c r="H6" s="4" t="s">
        <v>25</v>
      </c>
      <c r="I6" s="4" t="s">
        <v>25</v>
      </c>
      <c r="J6" s="4" t="s">
        <v>25</v>
      </c>
      <c r="K6" s="4" t="s">
        <v>22</v>
      </c>
      <c r="L6" s="4" t="s">
        <v>22</v>
      </c>
      <c r="M6" s="4" t="s">
        <v>23</v>
      </c>
      <c r="N6" s="4" t="s">
        <v>22</v>
      </c>
      <c r="O6" s="4" t="s">
        <v>22</v>
      </c>
      <c r="P6" s="4" t="s">
        <v>23</v>
      </c>
    </row>
    <row r="7" spans="1:16" x14ac:dyDescent="0.2">
      <c r="A7" t="s">
        <v>32</v>
      </c>
      <c r="B7" s="4" t="s">
        <v>22</v>
      </c>
      <c r="C7" s="4" t="s">
        <v>22</v>
      </c>
      <c r="D7" s="4" t="s">
        <v>23</v>
      </c>
      <c r="E7" s="4" t="s">
        <v>22</v>
      </c>
      <c r="F7" s="4" t="s">
        <v>22</v>
      </c>
      <c r="G7" s="4" t="s">
        <v>23</v>
      </c>
      <c r="H7" s="4" t="s">
        <v>22</v>
      </c>
      <c r="I7" s="4" t="s">
        <v>22</v>
      </c>
      <c r="J7" s="4" t="s">
        <v>23</v>
      </c>
      <c r="K7" s="4" t="s">
        <v>22</v>
      </c>
      <c r="L7" s="4" t="s">
        <v>22</v>
      </c>
      <c r="M7" s="4" t="s">
        <v>23</v>
      </c>
      <c r="N7" s="4" t="s">
        <v>22</v>
      </c>
      <c r="O7" s="4" t="s">
        <v>22</v>
      </c>
      <c r="P7" s="4" t="s">
        <v>23</v>
      </c>
    </row>
    <row r="8" spans="1:16" x14ac:dyDescent="0.2">
      <c r="A8" t="s">
        <v>34</v>
      </c>
      <c r="B8" s="4" t="s">
        <v>25</v>
      </c>
      <c r="C8" s="4" t="s">
        <v>25</v>
      </c>
      <c r="D8" s="4" t="s">
        <v>25</v>
      </c>
      <c r="E8" s="4" t="s">
        <v>22</v>
      </c>
      <c r="F8" s="4" t="s">
        <v>22</v>
      </c>
      <c r="G8" s="4" t="s">
        <v>23</v>
      </c>
      <c r="H8" s="4" t="s">
        <v>22</v>
      </c>
      <c r="I8" s="4" t="s">
        <v>22</v>
      </c>
      <c r="J8" s="4" t="s">
        <v>23</v>
      </c>
      <c r="K8" s="4" t="s">
        <v>22</v>
      </c>
      <c r="L8" s="4" t="s">
        <v>22</v>
      </c>
      <c r="M8" s="4" t="s">
        <v>23</v>
      </c>
      <c r="N8" s="4" t="s">
        <v>22</v>
      </c>
      <c r="O8" s="4" t="s">
        <v>22</v>
      </c>
      <c r="P8" s="4" t="s">
        <v>23</v>
      </c>
    </row>
    <row r="9" spans="1:16" x14ac:dyDescent="0.2">
      <c r="A9" t="s">
        <v>35</v>
      </c>
      <c r="B9" s="4" t="s">
        <v>22</v>
      </c>
      <c r="C9" s="4" t="s">
        <v>22</v>
      </c>
      <c r="D9" s="4" t="s">
        <v>23</v>
      </c>
      <c r="E9" s="4" t="s">
        <v>22</v>
      </c>
      <c r="F9" s="4" t="s">
        <v>22</v>
      </c>
      <c r="G9" s="4" t="s">
        <v>23</v>
      </c>
      <c r="H9" s="4" t="s">
        <v>22</v>
      </c>
      <c r="I9" s="4" t="s">
        <v>22</v>
      </c>
      <c r="J9" s="4" t="s">
        <v>23</v>
      </c>
      <c r="K9" s="4" t="s">
        <v>22</v>
      </c>
      <c r="L9" s="4" t="s">
        <v>22</v>
      </c>
      <c r="M9" s="4" t="s">
        <v>23</v>
      </c>
      <c r="N9" s="4" t="s">
        <v>22</v>
      </c>
      <c r="O9" s="4" t="s">
        <v>22</v>
      </c>
      <c r="P9" s="4" t="s">
        <v>23</v>
      </c>
    </row>
    <row r="10" spans="1:16" x14ac:dyDescent="0.2">
      <c r="A10" t="s">
        <v>36</v>
      </c>
      <c r="B10" s="4" t="s">
        <v>22</v>
      </c>
      <c r="C10" s="4" t="s">
        <v>22</v>
      </c>
      <c r="D10" s="4" t="s">
        <v>23</v>
      </c>
      <c r="E10" s="4" t="s">
        <v>22</v>
      </c>
      <c r="F10" s="4" t="s">
        <v>22</v>
      </c>
      <c r="G10" s="4" t="s">
        <v>23</v>
      </c>
      <c r="H10" s="4" t="s">
        <v>22</v>
      </c>
      <c r="I10" s="4" t="s">
        <v>22</v>
      </c>
      <c r="J10" s="4" t="s">
        <v>23</v>
      </c>
      <c r="K10" s="4" t="s">
        <v>22</v>
      </c>
      <c r="L10" s="4" t="s">
        <v>22</v>
      </c>
      <c r="M10" s="4" t="s">
        <v>23</v>
      </c>
      <c r="N10" s="4" t="s">
        <v>22</v>
      </c>
      <c r="O10" s="4" t="s">
        <v>22</v>
      </c>
      <c r="P10" s="4" t="s">
        <v>23</v>
      </c>
    </row>
    <row r="11" spans="1:16" x14ac:dyDescent="0.2">
      <c r="A11" t="s">
        <v>37</v>
      </c>
      <c r="B11" s="4" t="s">
        <v>22</v>
      </c>
      <c r="C11" s="4" t="s">
        <v>22</v>
      </c>
      <c r="D11" s="4" t="s">
        <v>23</v>
      </c>
      <c r="E11" s="4" t="s">
        <v>22</v>
      </c>
      <c r="F11" s="4" t="s">
        <v>22</v>
      </c>
      <c r="G11" s="4" t="s">
        <v>23</v>
      </c>
      <c r="H11" s="4" t="s">
        <v>22</v>
      </c>
      <c r="I11" s="4" t="s">
        <v>22</v>
      </c>
      <c r="J11" s="4" t="s">
        <v>23</v>
      </c>
      <c r="K11" s="4" t="s">
        <v>22</v>
      </c>
      <c r="L11" s="4" t="s">
        <v>22</v>
      </c>
      <c r="M11" s="4" t="s">
        <v>23</v>
      </c>
      <c r="N11" s="4" t="s">
        <v>22</v>
      </c>
      <c r="O11" s="4" t="s">
        <v>22</v>
      </c>
      <c r="P11" s="4" t="s">
        <v>23</v>
      </c>
    </row>
    <row r="12" spans="1:16" x14ac:dyDescent="0.2">
      <c r="A12" t="s">
        <v>38</v>
      </c>
      <c r="B12" s="4" t="s">
        <v>25</v>
      </c>
      <c r="C12" s="4" t="s">
        <v>25</v>
      </c>
      <c r="D12" s="4" t="s">
        <v>25</v>
      </c>
      <c r="E12" s="4" t="s">
        <v>25</v>
      </c>
      <c r="F12" s="4" t="s">
        <v>25</v>
      </c>
      <c r="G12" s="4" t="s">
        <v>25</v>
      </c>
      <c r="H12" s="4" t="s">
        <v>22</v>
      </c>
      <c r="I12" s="4" t="s">
        <v>22</v>
      </c>
      <c r="J12" s="4" t="s">
        <v>23</v>
      </c>
      <c r="K12" s="4" t="s">
        <v>40</v>
      </c>
      <c r="L12" s="4" t="s">
        <v>28</v>
      </c>
      <c r="M12" s="4" t="s">
        <v>40</v>
      </c>
      <c r="N12" s="4" t="s">
        <v>22</v>
      </c>
      <c r="O12" s="4" t="s">
        <v>22</v>
      </c>
      <c r="P12" s="4" t="s">
        <v>23</v>
      </c>
    </row>
    <row r="13" spans="1:16" x14ac:dyDescent="0.2">
      <c r="A13" t="s">
        <v>43</v>
      </c>
      <c r="B13" s="4" t="s">
        <v>22</v>
      </c>
      <c r="C13" s="4" t="s">
        <v>22</v>
      </c>
      <c r="D13" s="4" t="s">
        <v>23</v>
      </c>
      <c r="E13" s="4" t="s">
        <v>22</v>
      </c>
      <c r="F13" s="4" t="s">
        <v>22</v>
      </c>
      <c r="G13" s="4" t="s">
        <v>23</v>
      </c>
      <c r="H13" s="4" t="s">
        <v>22</v>
      </c>
      <c r="I13" s="4" t="s">
        <v>22</v>
      </c>
      <c r="J13" s="4" t="s">
        <v>23</v>
      </c>
      <c r="K13" s="4" t="s">
        <v>22</v>
      </c>
      <c r="L13" s="4" t="s">
        <v>22</v>
      </c>
      <c r="M13" s="4" t="s">
        <v>23</v>
      </c>
      <c r="N13" s="4" t="s">
        <v>22</v>
      </c>
      <c r="O13" s="4" t="s">
        <v>22</v>
      </c>
      <c r="P13" s="4" t="s">
        <v>23</v>
      </c>
    </row>
    <row r="14" spans="1:16" x14ac:dyDescent="0.2">
      <c r="A14" t="s">
        <v>44</v>
      </c>
      <c r="B14" s="4" t="s">
        <v>22</v>
      </c>
      <c r="C14" s="4" t="s">
        <v>22</v>
      </c>
      <c r="D14" s="4" t="s">
        <v>23</v>
      </c>
      <c r="E14" s="4" t="s">
        <v>22</v>
      </c>
      <c r="F14" s="4" t="s">
        <v>22</v>
      </c>
      <c r="G14" s="4" t="s">
        <v>23</v>
      </c>
      <c r="H14" s="4" t="s">
        <v>25</v>
      </c>
      <c r="I14" s="4" t="s">
        <v>25</v>
      </c>
      <c r="J14" s="4" t="s">
        <v>25</v>
      </c>
      <c r="K14" s="4" t="s">
        <v>25</v>
      </c>
      <c r="L14" s="4" t="s">
        <v>25</v>
      </c>
      <c r="M14" s="4" t="s">
        <v>25</v>
      </c>
      <c r="N14" s="4" t="s">
        <v>22</v>
      </c>
      <c r="O14" s="4" t="s">
        <v>22</v>
      </c>
      <c r="P14" s="4" t="s">
        <v>23</v>
      </c>
    </row>
    <row r="15" spans="1:16" x14ac:dyDescent="0.2">
      <c r="A15" t="s">
        <v>51</v>
      </c>
      <c r="B15" s="4" t="s">
        <v>22</v>
      </c>
      <c r="C15" s="4" t="s">
        <v>22</v>
      </c>
      <c r="D15" s="4" t="s">
        <v>23</v>
      </c>
      <c r="E15" s="4" t="s">
        <v>22</v>
      </c>
      <c r="F15" s="4" t="s">
        <v>22</v>
      </c>
      <c r="G15" s="4" t="s">
        <v>23</v>
      </c>
      <c r="H15" s="4" t="s">
        <v>22</v>
      </c>
      <c r="I15" s="4" t="s">
        <v>22</v>
      </c>
      <c r="J15" s="4" t="s">
        <v>23</v>
      </c>
      <c r="K15" s="4" t="s">
        <v>22</v>
      </c>
      <c r="L15" s="4" t="s">
        <v>22</v>
      </c>
      <c r="M15" s="4" t="s">
        <v>23</v>
      </c>
      <c r="N15" s="4" t="s">
        <v>22</v>
      </c>
      <c r="O15" s="4" t="s">
        <v>22</v>
      </c>
      <c r="P15" s="4" t="s">
        <v>23</v>
      </c>
    </row>
    <row r="16" spans="1:16" x14ac:dyDescent="0.2">
      <c r="A16" t="s">
        <v>52</v>
      </c>
      <c r="B16" s="4" t="s">
        <v>22</v>
      </c>
      <c r="C16" s="4" t="s">
        <v>22</v>
      </c>
      <c r="D16" s="4" t="s">
        <v>23</v>
      </c>
      <c r="E16" s="4" t="s">
        <v>22</v>
      </c>
      <c r="F16" s="4" t="s">
        <v>22</v>
      </c>
      <c r="G16" s="4" t="s">
        <v>23</v>
      </c>
      <c r="H16" s="4" t="s">
        <v>22</v>
      </c>
      <c r="I16" s="4" t="s">
        <v>22</v>
      </c>
      <c r="J16" s="4" t="s">
        <v>23</v>
      </c>
      <c r="K16" s="4" t="s">
        <v>22</v>
      </c>
      <c r="L16" s="4" t="s">
        <v>22</v>
      </c>
      <c r="M16" s="4" t="s">
        <v>23</v>
      </c>
      <c r="N16" s="4" t="s">
        <v>22</v>
      </c>
      <c r="O16" s="4" t="s">
        <v>22</v>
      </c>
      <c r="P16" s="4" t="s">
        <v>23</v>
      </c>
    </row>
    <row r="17" spans="1:16" x14ac:dyDescent="0.2">
      <c r="A17" t="s">
        <v>53</v>
      </c>
      <c r="B17" s="4" t="s">
        <v>25</v>
      </c>
      <c r="C17" s="4" t="s">
        <v>25</v>
      </c>
      <c r="D17" s="4" t="s">
        <v>25</v>
      </c>
      <c r="E17" s="4" t="s">
        <v>22</v>
      </c>
      <c r="F17" s="4" t="s">
        <v>22</v>
      </c>
      <c r="G17" s="4" t="s">
        <v>23</v>
      </c>
      <c r="H17" s="4" t="s">
        <v>22</v>
      </c>
      <c r="I17" s="4" t="s">
        <v>22</v>
      </c>
      <c r="J17" s="4" t="s">
        <v>23</v>
      </c>
      <c r="K17" s="4" t="s">
        <v>22</v>
      </c>
      <c r="L17" s="4" t="s">
        <v>22</v>
      </c>
      <c r="M17" s="4" t="s">
        <v>23</v>
      </c>
      <c r="N17" s="4" t="s">
        <v>22</v>
      </c>
      <c r="O17" s="4" t="s">
        <v>22</v>
      </c>
      <c r="P17" s="4" t="s">
        <v>23</v>
      </c>
    </row>
    <row r="18" spans="1:16" x14ac:dyDescent="0.2">
      <c r="A18" t="s">
        <v>54</v>
      </c>
      <c r="B18" s="4" t="s">
        <v>22</v>
      </c>
      <c r="C18" s="4" t="s">
        <v>22</v>
      </c>
      <c r="D18" s="4" t="s">
        <v>23</v>
      </c>
      <c r="E18" s="4" t="s">
        <v>22</v>
      </c>
      <c r="F18" s="4" t="s">
        <v>22</v>
      </c>
      <c r="G18" s="4" t="s">
        <v>23</v>
      </c>
      <c r="H18" s="4" t="s">
        <v>22</v>
      </c>
      <c r="I18" s="4" t="s">
        <v>22</v>
      </c>
      <c r="J18" s="4" t="s">
        <v>23</v>
      </c>
      <c r="K18" s="4" t="s">
        <v>22</v>
      </c>
      <c r="L18" s="4" t="s">
        <v>22</v>
      </c>
      <c r="M18" s="4" t="s">
        <v>23</v>
      </c>
      <c r="N18" s="4" t="s">
        <v>22</v>
      </c>
      <c r="O18" s="4" t="s">
        <v>22</v>
      </c>
      <c r="P18" s="4" t="s">
        <v>23</v>
      </c>
    </row>
    <row r="19" spans="1:16" x14ac:dyDescent="0.2">
      <c r="A19" t="s">
        <v>55</v>
      </c>
      <c r="B19" s="4" t="s">
        <v>22</v>
      </c>
      <c r="C19" s="4" t="s">
        <v>22</v>
      </c>
      <c r="D19" s="4" t="s">
        <v>23</v>
      </c>
      <c r="E19" s="4" t="s">
        <v>25</v>
      </c>
      <c r="F19" s="4" t="s">
        <v>25</v>
      </c>
      <c r="G19" s="4" t="s">
        <v>25</v>
      </c>
      <c r="H19" s="4" t="s">
        <v>22</v>
      </c>
      <c r="I19" s="4" t="s">
        <v>22</v>
      </c>
      <c r="J19" s="4" t="s">
        <v>23</v>
      </c>
      <c r="K19" s="4" t="s">
        <v>22</v>
      </c>
      <c r="L19" s="4" t="s">
        <v>22</v>
      </c>
      <c r="M19" s="4" t="s">
        <v>23</v>
      </c>
      <c r="N19" s="4" t="s">
        <v>22</v>
      </c>
      <c r="O19" s="4" t="s">
        <v>22</v>
      </c>
      <c r="P19" s="4" t="s">
        <v>23</v>
      </c>
    </row>
    <row r="20" spans="1:16" x14ac:dyDescent="0.2">
      <c r="A20" t="s">
        <v>56</v>
      </c>
      <c r="B20" s="4" t="s">
        <v>22</v>
      </c>
      <c r="C20" s="4" t="s">
        <v>22</v>
      </c>
      <c r="D20" s="4" t="s">
        <v>23</v>
      </c>
      <c r="E20" s="4" t="s">
        <v>22</v>
      </c>
      <c r="F20" s="4" t="s">
        <v>22</v>
      </c>
      <c r="G20" s="4" t="s">
        <v>23</v>
      </c>
      <c r="H20" s="4" t="s">
        <v>22</v>
      </c>
      <c r="I20" s="4" t="s">
        <v>22</v>
      </c>
      <c r="J20" s="4" t="s">
        <v>23</v>
      </c>
      <c r="K20" s="4" t="s">
        <v>22</v>
      </c>
      <c r="L20" s="4" t="s">
        <v>22</v>
      </c>
      <c r="M20" s="4" t="s">
        <v>23</v>
      </c>
      <c r="N20" s="4" t="s">
        <v>22</v>
      </c>
      <c r="O20" s="4" t="s">
        <v>22</v>
      </c>
      <c r="P20" s="4" t="s">
        <v>23</v>
      </c>
    </row>
    <row r="21" spans="1:16" x14ac:dyDescent="0.2">
      <c r="A21" s="6" t="s">
        <v>57</v>
      </c>
      <c r="B21" s="5" t="s">
        <v>40</v>
      </c>
      <c r="C21" s="5" t="s">
        <v>28</v>
      </c>
      <c r="D21" s="5" t="s">
        <v>40</v>
      </c>
      <c r="E21" s="5" t="s">
        <v>25</v>
      </c>
      <c r="F21" s="5" t="s">
        <v>25</v>
      </c>
      <c r="G21" s="5" t="s">
        <v>25</v>
      </c>
      <c r="H21" s="5" t="s">
        <v>29</v>
      </c>
      <c r="I21" s="5" t="s">
        <v>28</v>
      </c>
      <c r="J21" s="5" t="s">
        <v>29</v>
      </c>
      <c r="K21" s="5" t="s">
        <v>29</v>
      </c>
      <c r="L21" s="5" t="s">
        <v>28</v>
      </c>
      <c r="M21" s="5" t="s">
        <v>29</v>
      </c>
      <c r="N21" s="5" t="s">
        <v>22</v>
      </c>
      <c r="O21" s="5" t="s">
        <v>22</v>
      </c>
      <c r="P21" s="5" t="s">
        <v>23</v>
      </c>
    </row>
  </sheetData>
  <pageMargins left="0.7" right="0.7" top="0.75" bottom="0.75" header="0.3" footer="0.3"/>
  <pageSetup paperSize="9" orientation="portrait" horizontalDpi="300" verticalDpi="300"/>
  <ignoredErrors>
    <ignoredError sqref="B4:P21" numberStoredAsText="1"/>
  </ignoredErrors>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21"/>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277</v>
      </c>
    </row>
    <row r="2" spans="1:16" x14ac:dyDescent="0.2">
      <c r="A2" t="s">
        <v>264</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23</v>
      </c>
      <c r="C4" s="4" t="s">
        <v>33</v>
      </c>
      <c r="D4" s="4" t="s">
        <v>25</v>
      </c>
      <c r="E4" s="4" t="s">
        <v>22</v>
      </c>
      <c r="F4" s="4" t="s">
        <v>22</v>
      </c>
      <c r="G4" s="4" t="s">
        <v>23</v>
      </c>
      <c r="H4" s="4" t="s">
        <v>40</v>
      </c>
      <c r="I4" s="4" t="s">
        <v>28</v>
      </c>
      <c r="J4" s="4" t="s">
        <v>40</v>
      </c>
      <c r="K4" s="4" t="s">
        <v>40</v>
      </c>
      <c r="L4" s="4" t="s">
        <v>28</v>
      </c>
      <c r="M4" s="4" t="s">
        <v>40</v>
      </c>
      <c r="N4" s="4" t="s">
        <v>47</v>
      </c>
      <c r="O4" s="4" t="s">
        <v>28</v>
      </c>
      <c r="P4" s="4" t="s">
        <v>47</v>
      </c>
    </row>
    <row r="5" spans="1:16" x14ac:dyDescent="0.2">
      <c r="A5" t="s">
        <v>24</v>
      </c>
      <c r="B5" s="4" t="s">
        <v>40</v>
      </c>
      <c r="C5" s="4" t="s">
        <v>102</v>
      </c>
      <c r="D5" s="4" t="s">
        <v>29</v>
      </c>
      <c r="E5" s="4" t="s">
        <v>40</v>
      </c>
      <c r="F5" s="4" t="s">
        <v>69</v>
      </c>
      <c r="G5" s="4" t="s">
        <v>29</v>
      </c>
      <c r="H5" s="4" t="s">
        <v>40</v>
      </c>
      <c r="I5" s="4" t="s">
        <v>103</v>
      </c>
      <c r="J5" s="4" t="s">
        <v>29</v>
      </c>
      <c r="K5" s="4" t="s">
        <v>29</v>
      </c>
      <c r="L5" s="4" t="s">
        <v>104</v>
      </c>
      <c r="M5" s="4" t="s">
        <v>29</v>
      </c>
      <c r="N5" s="4" t="s">
        <v>27</v>
      </c>
      <c r="O5" s="4" t="s">
        <v>105</v>
      </c>
      <c r="P5" s="4" t="s">
        <v>47</v>
      </c>
    </row>
    <row r="6" spans="1:16" x14ac:dyDescent="0.2">
      <c r="A6" t="s">
        <v>26</v>
      </c>
      <c r="B6" s="4" t="s">
        <v>58</v>
      </c>
      <c r="C6" s="4" t="s">
        <v>106</v>
      </c>
      <c r="D6" s="4" t="s">
        <v>63</v>
      </c>
      <c r="E6" s="4" t="s">
        <v>58</v>
      </c>
      <c r="F6" s="4" t="s">
        <v>77</v>
      </c>
      <c r="G6" s="4" t="s">
        <v>63</v>
      </c>
      <c r="H6" s="4" t="s">
        <v>63</v>
      </c>
      <c r="I6" s="4" t="s">
        <v>107</v>
      </c>
      <c r="J6" s="4" t="s">
        <v>95</v>
      </c>
      <c r="K6" s="4" t="s">
        <v>70</v>
      </c>
      <c r="L6" s="4" t="s">
        <v>108</v>
      </c>
      <c r="M6" s="4" t="s">
        <v>61</v>
      </c>
      <c r="N6" s="4" t="s">
        <v>58</v>
      </c>
      <c r="O6" s="4" t="s">
        <v>39</v>
      </c>
      <c r="P6" s="4" t="s">
        <v>95</v>
      </c>
    </row>
    <row r="7" spans="1:16" x14ac:dyDescent="0.2">
      <c r="A7" t="s">
        <v>32</v>
      </c>
      <c r="B7" s="4" t="s">
        <v>22</v>
      </c>
      <c r="C7" s="4" t="s">
        <v>22</v>
      </c>
      <c r="D7" s="4" t="s">
        <v>23</v>
      </c>
      <c r="E7" s="4" t="s">
        <v>40</v>
      </c>
      <c r="F7" s="4" t="s">
        <v>28</v>
      </c>
      <c r="G7" s="4" t="s">
        <v>40</v>
      </c>
      <c r="H7" s="4" t="s">
        <v>29</v>
      </c>
      <c r="I7" s="4" t="s">
        <v>28</v>
      </c>
      <c r="J7" s="4" t="s">
        <v>29</v>
      </c>
      <c r="K7" s="4" t="s">
        <v>25</v>
      </c>
      <c r="L7" s="4" t="s">
        <v>25</v>
      </c>
      <c r="M7" s="4" t="s">
        <v>25</v>
      </c>
      <c r="N7" s="4" t="s">
        <v>27</v>
      </c>
      <c r="O7" s="4" t="s">
        <v>28</v>
      </c>
      <c r="P7" s="4" t="s">
        <v>27</v>
      </c>
    </row>
    <row r="8" spans="1:16" x14ac:dyDescent="0.2">
      <c r="A8" t="s">
        <v>34</v>
      </c>
      <c r="B8" s="4" t="s">
        <v>22</v>
      </c>
      <c r="C8" s="4" t="s">
        <v>22</v>
      </c>
      <c r="D8" s="4" t="s">
        <v>23</v>
      </c>
      <c r="E8" s="4" t="s">
        <v>22</v>
      </c>
      <c r="F8" s="4" t="s">
        <v>22</v>
      </c>
      <c r="G8" s="4" t="s">
        <v>23</v>
      </c>
      <c r="H8" s="4" t="s">
        <v>25</v>
      </c>
      <c r="I8" s="4" t="s">
        <v>25</v>
      </c>
      <c r="J8" s="4" t="s">
        <v>25</v>
      </c>
      <c r="K8" s="4" t="s">
        <v>22</v>
      </c>
      <c r="L8" s="4" t="s">
        <v>22</v>
      </c>
      <c r="M8" s="4" t="s">
        <v>23</v>
      </c>
      <c r="N8" s="4" t="s">
        <v>22</v>
      </c>
      <c r="O8" s="4" t="s">
        <v>22</v>
      </c>
      <c r="P8" s="4" t="s">
        <v>23</v>
      </c>
    </row>
    <row r="9" spans="1:16" x14ac:dyDescent="0.2">
      <c r="A9" t="s">
        <v>35</v>
      </c>
      <c r="B9" s="4" t="s">
        <v>22</v>
      </c>
      <c r="C9" s="4" t="s">
        <v>22</v>
      </c>
      <c r="D9" s="4" t="s">
        <v>23</v>
      </c>
      <c r="E9" s="4" t="s">
        <v>22</v>
      </c>
      <c r="F9" s="4" t="s">
        <v>22</v>
      </c>
      <c r="G9" s="4" t="s">
        <v>23</v>
      </c>
      <c r="H9" s="4" t="s">
        <v>22</v>
      </c>
      <c r="I9" s="4" t="s">
        <v>22</v>
      </c>
      <c r="J9" s="4" t="s">
        <v>23</v>
      </c>
      <c r="K9" s="4" t="s">
        <v>25</v>
      </c>
      <c r="L9" s="4" t="s">
        <v>25</v>
      </c>
      <c r="M9" s="4" t="s">
        <v>40</v>
      </c>
      <c r="N9" s="4" t="s">
        <v>22</v>
      </c>
      <c r="O9" s="4" t="s">
        <v>22</v>
      </c>
      <c r="P9" s="4" t="s">
        <v>23</v>
      </c>
    </row>
    <row r="10" spans="1:16" x14ac:dyDescent="0.2">
      <c r="A10" t="s">
        <v>36</v>
      </c>
      <c r="B10" s="4" t="s">
        <v>22</v>
      </c>
      <c r="C10" s="4" t="s">
        <v>22</v>
      </c>
      <c r="D10" s="4" t="s">
        <v>23</v>
      </c>
      <c r="E10" s="4" t="s">
        <v>22</v>
      </c>
      <c r="F10" s="4" t="s">
        <v>22</v>
      </c>
      <c r="G10" s="4" t="s">
        <v>23</v>
      </c>
      <c r="H10" s="4" t="s">
        <v>22</v>
      </c>
      <c r="I10" s="4" t="s">
        <v>22</v>
      </c>
      <c r="J10" s="4" t="s">
        <v>23</v>
      </c>
      <c r="K10" s="4" t="s">
        <v>23</v>
      </c>
      <c r="L10" s="4" t="s">
        <v>33</v>
      </c>
      <c r="M10" s="4" t="s">
        <v>25</v>
      </c>
      <c r="N10" s="4" t="s">
        <v>22</v>
      </c>
      <c r="O10" s="4" t="s">
        <v>22</v>
      </c>
      <c r="P10" s="4" t="s">
        <v>23</v>
      </c>
    </row>
    <row r="11" spans="1:16" x14ac:dyDescent="0.2">
      <c r="A11" t="s">
        <v>37</v>
      </c>
      <c r="B11" s="4" t="s">
        <v>22</v>
      </c>
      <c r="C11" s="4" t="s">
        <v>22</v>
      </c>
      <c r="D11" s="4" t="s">
        <v>23</v>
      </c>
      <c r="E11" s="4" t="s">
        <v>22</v>
      </c>
      <c r="F11" s="4" t="s">
        <v>22</v>
      </c>
      <c r="G11" s="4" t="s">
        <v>23</v>
      </c>
      <c r="H11" s="4" t="s">
        <v>22</v>
      </c>
      <c r="I11" s="4" t="s">
        <v>22</v>
      </c>
      <c r="J11" s="4" t="s">
        <v>23</v>
      </c>
      <c r="K11" s="4" t="s">
        <v>22</v>
      </c>
      <c r="L11" s="4" t="s">
        <v>22</v>
      </c>
      <c r="M11" s="4" t="s">
        <v>23</v>
      </c>
      <c r="N11" s="4" t="s">
        <v>22</v>
      </c>
      <c r="O11" s="4" t="s">
        <v>22</v>
      </c>
      <c r="P11" s="4" t="s">
        <v>23</v>
      </c>
    </row>
    <row r="12" spans="1:16" x14ac:dyDescent="0.2">
      <c r="A12" t="s">
        <v>38</v>
      </c>
      <c r="B12" s="4" t="s">
        <v>27</v>
      </c>
      <c r="C12" s="4" t="s">
        <v>109</v>
      </c>
      <c r="D12" s="4" t="s">
        <v>47</v>
      </c>
      <c r="E12" s="4" t="s">
        <v>40</v>
      </c>
      <c r="F12" s="4" t="s">
        <v>71</v>
      </c>
      <c r="G12" s="4" t="s">
        <v>29</v>
      </c>
      <c r="H12" s="4" t="s">
        <v>50</v>
      </c>
      <c r="I12" s="4" t="s">
        <v>110</v>
      </c>
      <c r="J12" s="4" t="s">
        <v>70</v>
      </c>
      <c r="K12" s="4" t="s">
        <v>29</v>
      </c>
      <c r="L12" s="4" t="s">
        <v>91</v>
      </c>
      <c r="M12" s="4" t="s">
        <v>29</v>
      </c>
      <c r="N12" s="4" t="s">
        <v>29</v>
      </c>
      <c r="O12" s="4" t="s">
        <v>94</v>
      </c>
      <c r="P12" s="4" t="s">
        <v>27</v>
      </c>
    </row>
    <row r="13" spans="1:16" x14ac:dyDescent="0.2">
      <c r="A13" t="s">
        <v>43</v>
      </c>
      <c r="B13" s="4" t="s">
        <v>22</v>
      </c>
      <c r="C13" s="4" t="s">
        <v>22</v>
      </c>
      <c r="D13" s="4" t="s">
        <v>23</v>
      </c>
      <c r="E13" s="4" t="s">
        <v>23</v>
      </c>
      <c r="F13" s="4" t="s">
        <v>33</v>
      </c>
      <c r="G13" s="4" t="s">
        <v>25</v>
      </c>
      <c r="H13" s="4" t="s">
        <v>22</v>
      </c>
      <c r="I13" s="4" t="s">
        <v>22</v>
      </c>
      <c r="J13" s="4" t="s">
        <v>23</v>
      </c>
      <c r="K13" s="4" t="s">
        <v>22</v>
      </c>
      <c r="L13" s="4" t="s">
        <v>22</v>
      </c>
      <c r="M13" s="4" t="s">
        <v>23</v>
      </c>
      <c r="N13" s="4" t="s">
        <v>22</v>
      </c>
      <c r="O13" s="4" t="s">
        <v>22</v>
      </c>
      <c r="P13" s="4" t="s">
        <v>23</v>
      </c>
    </row>
    <row r="14" spans="1:16" x14ac:dyDescent="0.2">
      <c r="A14" t="s">
        <v>44</v>
      </c>
      <c r="B14" s="4" t="s">
        <v>58</v>
      </c>
      <c r="C14" s="4" t="s">
        <v>41</v>
      </c>
      <c r="D14" s="4" t="s">
        <v>95</v>
      </c>
      <c r="E14" s="4" t="s">
        <v>58</v>
      </c>
      <c r="F14" s="4" t="s">
        <v>111</v>
      </c>
      <c r="G14" s="4" t="s">
        <v>112</v>
      </c>
      <c r="H14" s="4" t="s">
        <v>95</v>
      </c>
      <c r="I14" s="4" t="s">
        <v>113</v>
      </c>
      <c r="J14" s="4" t="s">
        <v>60</v>
      </c>
      <c r="K14" s="4" t="s">
        <v>60</v>
      </c>
      <c r="L14" s="4" t="s">
        <v>114</v>
      </c>
      <c r="M14" s="4" t="s">
        <v>112</v>
      </c>
      <c r="N14" s="4" t="s">
        <v>60</v>
      </c>
      <c r="O14" s="4" t="s">
        <v>115</v>
      </c>
      <c r="P14" s="4" t="s">
        <v>65</v>
      </c>
    </row>
    <row r="15" spans="1:16" x14ac:dyDescent="0.2">
      <c r="A15" t="s">
        <v>51</v>
      </c>
      <c r="B15" s="4" t="s">
        <v>50</v>
      </c>
      <c r="C15" s="4" t="s">
        <v>28</v>
      </c>
      <c r="D15" s="4" t="s">
        <v>50</v>
      </c>
      <c r="E15" s="4" t="s">
        <v>27</v>
      </c>
      <c r="F15" s="4" t="s">
        <v>69</v>
      </c>
      <c r="G15" s="4" t="s">
        <v>47</v>
      </c>
      <c r="H15" s="4" t="s">
        <v>27</v>
      </c>
      <c r="I15" s="4" t="s">
        <v>31</v>
      </c>
      <c r="J15" s="4" t="s">
        <v>47</v>
      </c>
      <c r="K15" s="4" t="s">
        <v>47</v>
      </c>
      <c r="L15" s="4" t="s">
        <v>116</v>
      </c>
      <c r="M15" s="4" t="s">
        <v>61</v>
      </c>
      <c r="N15" s="4" t="s">
        <v>47</v>
      </c>
      <c r="O15" s="4" t="s">
        <v>117</v>
      </c>
      <c r="P15" s="4" t="s">
        <v>70</v>
      </c>
    </row>
    <row r="16" spans="1:16" x14ac:dyDescent="0.2">
      <c r="A16" t="s">
        <v>52</v>
      </c>
      <c r="B16" s="4" t="s">
        <v>50</v>
      </c>
      <c r="C16" s="4" t="s">
        <v>28</v>
      </c>
      <c r="D16" s="4" t="s">
        <v>50</v>
      </c>
      <c r="E16" s="4" t="s">
        <v>67</v>
      </c>
      <c r="F16" s="4" t="s">
        <v>118</v>
      </c>
      <c r="G16" s="4" t="s">
        <v>67</v>
      </c>
      <c r="H16" s="4" t="s">
        <v>50</v>
      </c>
      <c r="I16" s="4" t="s">
        <v>110</v>
      </c>
      <c r="J16" s="4" t="s">
        <v>70</v>
      </c>
      <c r="K16" s="4" t="s">
        <v>50</v>
      </c>
      <c r="L16" s="4" t="s">
        <v>28</v>
      </c>
      <c r="M16" s="4" t="s">
        <v>50</v>
      </c>
      <c r="N16" s="4" t="s">
        <v>61</v>
      </c>
      <c r="O16" s="4" t="s">
        <v>39</v>
      </c>
      <c r="P16" s="4" t="s">
        <v>67</v>
      </c>
    </row>
    <row r="17" spans="1:16" x14ac:dyDescent="0.2">
      <c r="A17" t="s">
        <v>53</v>
      </c>
      <c r="B17" s="4" t="s">
        <v>47</v>
      </c>
      <c r="C17" s="4" t="s">
        <v>28</v>
      </c>
      <c r="D17" s="4" t="s">
        <v>47</v>
      </c>
      <c r="E17" s="4" t="s">
        <v>50</v>
      </c>
      <c r="F17" s="4" t="s">
        <v>98</v>
      </c>
      <c r="G17" s="4" t="s">
        <v>70</v>
      </c>
      <c r="H17" s="4" t="s">
        <v>27</v>
      </c>
      <c r="I17" s="4" t="s">
        <v>119</v>
      </c>
      <c r="J17" s="4" t="s">
        <v>47</v>
      </c>
      <c r="K17" s="4" t="s">
        <v>29</v>
      </c>
      <c r="L17" s="4" t="s">
        <v>28</v>
      </c>
      <c r="M17" s="4" t="s">
        <v>29</v>
      </c>
      <c r="N17" s="4" t="s">
        <v>22</v>
      </c>
      <c r="O17" s="4" t="s">
        <v>22</v>
      </c>
      <c r="P17" s="4" t="s">
        <v>23</v>
      </c>
    </row>
    <row r="18" spans="1:16" x14ac:dyDescent="0.2">
      <c r="A18" t="s">
        <v>54</v>
      </c>
      <c r="B18" s="4" t="s">
        <v>25</v>
      </c>
      <c r="C18" s="4" t="s">
        <v>25</v>
      </c>
      <c r="D18" s="4" t="s">
        <v>25</v>
      </c>
      <c r="E18" s="4" t="s">
        <v>50</v>
      </c>
      <c r="F18" s="4" t="s">
        <v>31</v>
      </c>
      <c r="G18" s="4" t="s">
        <v>50</v>
      </c>
      <c r="H18" s="4" t="s">
        <v>70</v>
      </c>
      <c r="I18" s="4" t="s">
        <v>120</v>
      </c>
      <c r="J18" s="4" t="s">
        <v>70</v>
      </c>
      <c r="K18" s="4" t="s">
        <v>29</v>
      </c>
      <c r="L18" s="4" t="s">
        <v>93</v>
      </c>
      <c r="M18" s="4" t="s">
        <v>27</v>
      </c>
      <c r="N18" s="4" t="s">
        <v>25</v>
      </c>
      <c r="O18" s="4" t="s">
        <v>25</v>
      </c>
      <c r="P18" s="4" t="s">
        <v>29</v>
      </c>
    </row>
    <row r="19" spans="1:16" x14ac:dyDescent="0.2">
      <c r="A19" t="s">
        <v>55</v>
      </c>
      <c r="B19" s="4" t="s">
        <v>25</v>
      </c>
      <c r="C19" s="4" t="s">
        <v>25</v>
      </c>
      <c r="D19" s="4" t="s">
        <v>25</v>
      </c>
      <c r="E19" s="4" t="s">
        <v>47</v>
      </c>
      <c r="F19" s="4" t="s">
        <v>121</v>
      </c>
      <c r="G19" s="4" t="s">
        <v>47</v>
      </c>
      <c r="H19" s="4" t="s">
        <v>25</v>
      </c>
      <c r="I19" s="4" t="s">
        <v>25</v>
      </c>
      <c r="J19" s="4" t="s">
        <v>25</v>
      </c>
      <c r="K19" s="4" t="s">
        <v>29</v>
      </c>
      <c r="L19" s="4" t="s">
        <v>31</v>
      </c>
      <c r="M19" s="4" t="s">
        <v>29</v>
      </c>
      <c r="N19" s="4" t="s">
        <v>29</v>
      </c>
      <c r="O19" s="4" t="s">
        <v>45</v>
      </c>
      <c r="P19" s="4" t="s">
        <v>27</v>
      </c>
    </row>
    <row r="20" spans="1:16" x14ac:dyDescent="0.2">
      <c r="A20" t="s">
        <v>56</v>
      </c>
      <c r="B20" s="4" t="s">
        <v>23</v>
      </c>
      <c r="C20" s="4" t="s">
        <v>33</v>
      </c>
      <c r="D20" s="4" t="s">
        <v>40</v>
      </c>
      <c r="E20" s="4" t="s">
        <v>27</v>
      </c>
      <c r="F20" s="4" t="s">
        <v>122</v>
      </c>
      <c r="G20" s="4" t="s">
        <v>50</v>
      </c>
      <c r="H20" s="4" t="s">
        <v>25</v>
      </c>
      <c r="I20" s="4" t="s">
        <v>25</v>
      </c>
      <c r="J20" s="4" t="s">
        <v>25</v>
      </c>
      <c r="K20" s="4" t="s">
        <v>25</v>
      </c>
      <c r="L20" s="4" t="s">
        <v>25</v>
      </c>
      <c r="M20" s="4" t="s">
        <v>25</v>
      </c>
      <c r="N20" s="4" t="s">
        <v>22</v>
      </c>
      <c r="O20" s="4" t="s">
        <v>22</v>
      </c>
      <c r="P20" s="4" t="s">
        <v>23</v>
      </c>
    </row>
    <row r="21" spans="1:16" x14ac:dyDescent="0.2">
      <c r="A21" s="6" t="s">
        <v>57</v>
      </c>
      <c r="B21" s="5" t="s">
        <v>123</v>
      </c>
      <c r="C21" s="5" t="s">
        <v>98</v>
      </c>
      <c r="D21" s="5" t="s">
        <v>124</v>
      </c>
      <c r="E21" s="5" t="s">
        <v>125</v>
      </c>
      <c r="F21" s="5" t="s">
        <v>30</v>
      </c>
      <c r="G21" s="5" t="s">
        <v>126</v>
      </c>
      <c r="H21" s="5" t="s">
        <v>127</v>
      </c>
      <c r="I21" s="5" t="s">
        <v>128</v>
      </c>
      <c r="J21" s="5" t="s">
        <v>129</v>
      </c>
      <c r="K21" s="5" t="s">
        <v>130</v>
      </c>
      <c r="L21" s="5" t="s">
        <v>131</v>
      </c>
      <c r="M21" s="5" t="s">
        <v>132</v>
      </c>
      <c r="N21" s="5" t="s">
        <v>133</v>
      </c>
      <c r="O21" s="5" t="s">
        <v>134</v>
      </c>
      <c r="P21" s="5" t="s">
        <v>135</v>
      </c>
    </row>
  </sheetData>
  <pageMargins left="0.7" right="0.7" top="0.75" bottom="0.75" header="0.3" footer="0.3"/>
  <pageSetup paperSize="9" orientation="portrait" horizontalDpi="300" verticalDpi="300"/>
  <ignoredErrors>
    <ignoredError sqref="B4:P21" numberStoredAsText="1"/>
  </ignoredErrors>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1"/>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278</v>
      </c>
    </row>
    <row r="2" spans="1:16" x14ac:dyDescent="0.2">
      <c r="A2" t="s">
        <v>264</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22</v>
      </c>
      <c r="C4" s="4" t="s">
        <v>22</v>
      </c>
      <c r="D4" s="4" t="s">
        <v>23</v>
      </c>
      <c r="E4" s="4" t="s">
        <v>22</v>
      </c>
      <c r="F4" s="4" t="s">
        <v>22</v>
      </c>
      <c r="G4" s="4" t="s">
        <v>23</v>
      </c>
      <c r="H4" s="4" t="s">
        <v>22</v>
      </c>
      <c r="I4" s="4" t="s">
        <v>22</v>
      </c>
      <c r="J4" s="4" t="s">
        <v>23</v>
      </c>
      <c r="K4" s="4" t="s">
        <v>22</v>
      </c>
      <c r="L4" s="4" t="s">
        <v>22</v>
      </c>
      <c r="M4" s="4" t="s">
        <v>23</v>
      </c>
      <c r="N4" s="4" t="s">
        <v>22</v>
      </c>
      <c r="O4" s="4" t="s">
        <v>22</v>
      </c>
      <c r="P4" s="4" t="s">
        <v>23</v>
      </c>
    </row>
    <row r="5" spans="1:16" x14ac:dyDescent="0.2">
      <c r="A5" t="s">
        <v>24</v>
      </c>
      <c r="B5" s="4" t="s">
        <v>22</v>
      </c>
      <c r="C5" s="4" t="s">
        <v>22</v>
      </c>
      <c r="D5" s="4" t="s">
        <v>23</v>
      </c>
      <c r="E5" s="4" t="s">
        <v>22</v>
      </c>
      <c r="F5" s="4" t="s">
        <v>22</v>
      </c>
      <c r="G5" s="4" t="s">
        <v>23</v>
      </c>
      <c r="H5" s="4" t="s">
        <v>22</v>
      </c>
      <c r="I5" s="4" t="s">
        <v>22</v>
      </c>
      <c r="J5" s="4" t="s">
        <v>23</v>
      </c>
      <c r="K5" s="4" t="s">
        <v>25</v>
      </c>
      <c r="L5" s="4" t="s">
        <v>25</v>
      </c>
      <c r="M5" s="4" t="s">
        <v>25</v>
      </c>
      <c r="N5" s="4" t="s">
        <v>22</v>
      </c>
      <c r="O5" s="4" t="s">
        <v>22</v>
      </c>
      <c r="P5" s="4" t="s">
        <v>23</v>
      </c>
    </row>
    <row r="6" spans="1:16" x14ac:dyDescent="0.2">
      <c r="A6" t="s">
        <v>26</v>
      </c>
      <c r="B6" s="4" t="s">
        <v>22</v>
      </c>
      <c r="C6" s="4" t="s">
        <v>22</v>
      </c>
      <c r="D6" s="4" t="s">
        <v>23</v>
      </c>
      <c r="E6" s="4" t="s">
        <v>25</v>
      </c>
      <c r="F6" s="4" t="s">
        <v>25</v>
      </c>
      <c r="G6" s="4" t="s">
        <v>25</v>
      </c>
      <c r="H6" s="4" t="s">
        <v>25</v>
      </c>
      <c r="I6" s="4" t="s">
        <v>25</v>
      </c>
      <c r="J6" s="4" t="s">
        <v>25</v>
      </c>
      <c r="K6" s="4" t="s">
        <v>25</v>
      </c>
      <c r="L6" s="4" t="s">
        <v>25</v>
      </c>
      <c r="M6" s="4" t="s">
        <v>25</v>
      </c>
      <c r="N6" s="4" t="s">
        <v>25</v>
      </c>
      <c r="O6" s="4" t="s">
        <v>25</v>
      </c>
      <c r="P6" s="4" t="s">
        <v>25</v>
      </c>
    </row>
    <row r="7" spans="1:16" x14ac:dyDescent="0.2">
      <c r="A7" t="s">
        <v>32</v>
      </c>
      <c r="B7" s="4" t="s">
        <v>22</v>
      </c>
      <c r="C7" s="4" t="s">
        <v>22</v>
      </c>
      <c r="D7" s="4" t="s">
        <v>23</v>
      </c>
      <c r="E7" s="4" t="s">
        <v>22</v>
      </c>
      <c r="F7" s="4" t="s">
        <v>22</v>
      </c>
      <c r="G7" s="4" t="s">
        <v>23</v>
      </c>
      <c r="H7" s="4" t="s">
        <v>22</v>
      </c>
      <c r="I7" s="4" t="s">
        <v>22</v>
      </c>
      <c r="J7" s="4" t="s">
        <v>23</v>
      </c>
      <c r="K7" s="4" t="s">
        <v>22</v>
      </c>
      <c r="L7" s="4" t="s">
        <v>22</v>
      </c>
      <c r="M7" s="4" t="s">
        <v>23</v>
      </c>
      <c r="N7" s="4" t="s">
        <v>22</v>
      </c>
      <c r="O7" s="4" t="s">
        <v>22</v>
      </c>
      <c r="P7" s="4" t="s">
        <v>23</v>
      </c>
    </row>
    <row r="8" spans="1:16" x14ac:dyDescent="0.2">
      <c r="A8" t="s">
        <v>34</v>
      </c>
      <c r="B8" s="4" t="s">
        <v>22</v>
      </c>
      <c r="C8" s="4" t="s">
        <v>22</v>
      </c>
      <c r="D8" s="4" t="s">
        <v>23</v>
      </c>
      <c r="E8" s="4" t="s">
        <v>22</v>
      </c>
      <c r="F8" s="4" t="s">
        <v>22</v>
      </c>
      <c r="G8" s="4" t="s">
        <v>23</v>
      </c>
      <c r="H8" s="4" t="s">
        <v>22</v>
      </c>
      <c r="I8" s="4" t="s">
        <v>22</v>
      </c>
      <c r="J8" s="4" t="s">
        <v>23</v>
      </c>
      <c r="K8" s="4" t="s">
        <v>22</v>
      </c>
      <c r="L8" s="4" t="s">
        <v>22</v>
      </c>
      <c r="M8" s="4" t="s">
        <v>23</v>
      </c>
      <c r="N8" s="4" t="s">
        <v>22</v>
      </c>
      <c r="O8" s="4" t="s">
        <v>22</v>
      </c>
      <c r="P8" s="4" t="s">
        <v>23</v>
      </c>
    </row>
    <row r="9" spans="1:16" x14ac:dyDescent="0.2">
      <c r="A9" t="s">
        <v>35</v>
      </c>
      <c r="B9" s="4" t="s">
        <v>22</v>
      </c>
      <c r="C9" s="4" t="s">
        <v>22</v>
      </c>
      <c r="D9" s="4" t="s">
        <v>23</v>
      </c>
      <c r="E9" s="4" t="s">
        <v>25</v>
      </c>
      <c r="F9" s="4" t="s">
        <v>25</v>
      </c>
      <c r="G9" s="4" t="s">
        <v>25</v>
      </c>
      <c r="H9" s="4" t="s">
        <v>22</v>
      </c>
      <c r="I9" s="4" t="s">
        <v>22</v>
      </c>
      <c r="J9" s="4" t="s">
        <v>23</v>
      </c>
      <c r="K9" s="4" t="s">
        <v>22</v>
      </c>
      <c r="L9" s="4" t="s">
        <v>22</v>
      </c>
      <c r="M9" s="4" t="s">
        <v>23</v>
      </c>
      <c r="N9" s="4" t="s">
        <v>22</v>
      </c>
      <c r="O9" s="4" t="s">
        <v>22</v>
      </c>
      <c r="P9" s="4" t="s">
        <v>23</v>
      </c>
    </row>
    <row r="10" spans="1:16" x14ac:dyDescent="0.2">
      <c r="A10" t="s">
        <v>36</v>
      </c>
      <c r="B10" s="4" t="s">
        <v>22</v>
      </c>
      <c r="C10" s="4" t="s">
        <v>22</v>
      </c>
      <c r="D10" s="4" t="s">
        <v>23</v>
      </c>
      <c r="E10" s="4" t="s">
        <v>22</v>
      </c>
      <c r="F10" s="4" t="s">
        <v>22</v>
      </c>
      <c r="G10" s="4" t="s">
        <v>23</v>
      </c>
      <c r="H10" s="4" t="s">
        <v>22</v>
      </c>
      <c r="I10" s="4" t="s">
        <v>22</v>
      </c>
      <c r="J10" s="4" t="s">
        <v>23</v>
      </c>
      <c r="K10" s="4" t="s">
        <v>22</v>
      </c>
      <c r="L10" s="4" t="s">
        <v>22</v>
      </c>
      <c r="M10" s="4" t="s">
        <v>23</v>
      </c>
      <c r="N10" s="4" t="s">
        <v>22</v>
      </c>
      <c r="O10" s="4" t="s">
        <v>22</v>
      </c>
      <c r="P10" s="4" t="s">
        <v>23</v>
      </c>
    </row>
    <row r="11" spans="1:16" x14ac:dyDescent="0.2">
      <c r="A11" t="s">
        <v>37</v>
      </c>
      <c r="B11" s="4" t="s">
        <v>25</v>
      </c>
      <c r="C11" s="4" t="s">
        <v>25</v>
      </c>
      <c r="D11" s="4" t="s">
        <v>25</v>
      </c>
      <c r="E11" s="4" t="s">
        <v>22</v>
      </c>
      <c r="F11" s="4" t="s">
        <v>22</v>
      </c>
      <c r="G11" s="4" t="s">
        <v>23</v>
      </c>
      <c r="H11" s="4" t="s">
        <v>22</v>
      </c>
      <c r="I11" s="4" t="s">
        <v>22</v>
      </c>
      <c r="J11" s="4" t="s">
        <v>23</v>
      </c>
      <c r="K11" s="4" t="s">
        <v>22</v>
      </c>
      <c r="L11" s="4" t="s">
        <v>22</v>
      </c>
      <c r="M11" s="4" t="s">
        <v>23</v>
      </c>
      <c r="N11" s="4" t="s">
        <v>22</v>
      </c>
      <c r="O11" s="4" t="s">
        <v>22</v>
      </c>
      <c r="P11" s="4" t="s">
        <v>23</v>
      </c>
    </row>
    <row r="12" spans="1:16" x14ac:dyDescent="0.2">
      <c r="A12" t="s">
        <v>38</v>
      </c>
      <c r="B12" s="4" t="s">
        <v>40</v>
      </c>
      <c r="C12" s="4" t="s">
        <v>69</v>
      </c>
      <c r="D12" s="4" t="s">
        <v>29</v>
      </c>
      <c r="E12" s="4" t="s">
        <v>22</v>
      </c>
      <c r="F12" s="4" t="s">
        <v>22</v>
      </c>
      <c r="G12" s="4" t="s">
        <v>23</v>
      </c>
      <c r="H12" s="4" t="s">
        <v>29</v>
      </c>
      <c r="I12" s="4" t="s">
        <v>28</v>
      </c>
      <c r="J12" s="4" t="s">
        <v>29</v>
      </c>
      <c r="K12" s="4" t="s">
        <v>22</v>
      </c>
      <c r="L12" s="4" t="s">
        <v>22</v>
      </c>
      <c r="M12" s="4" t="s">
        <v>23</v>
      </c>
      <c r="N12" s="4" t="s">
        <v>29</v>
      </c>
      <c r="O12" s="4" t="s">
        <v>28</v>
      </c>
      <c r="P12" s="4" t="s">
        <v>29</v>
      </c>
    </row>
    <row r="13" spans="1:16" x14ac:dyDescent="0.2">
      <c r="A13" t="s">
        <v>43</v>
      </c>
      <c r="B13" s="4" t="s">
        <v>22</v>
      </c>
      <c r="C13" s="4" t="s">
        <v>22</v>
      </c>
      <c r="D13" s="4" t="s">
        <v>23</v>
      </c>
      <c r="E13" s="4" t="s">
        <v>22</v>
      </c>
      <c r="F13" s="4" t="s">
        <v>22</v>
      </c>
      <c r="G13" s="4" t="s">
        <v>23</v>
      </c>
      <c r="H13" s="4" t="s">
        <v>22</v>
      </c>
      <c r="I13" s="4" t="s">
        <v>22</v>
      </c>
      <c r="J13" s="4" t="s">
        <v>23</v>
      </c>
      <c r="K13" s="4" t="s">
        <v>23</v>
      </c>
      <c r="L13" s="4" t="s">
        <v>33</v>
      </c>
      <c r="M13" s="4" t="s">
        <v>29</v>
      </c>
      <c r="N13" s="4" t="s">
        <v>22</v>
      </c>
      <c r="O13" s="4" t="s">
        <v>22</v>
      </c>
      <c r="P13" s="4" t="s">
        <v>23</v>
      </c>
    </row>
    <row r="14" spans="1:16" x14ac:dyDescent="0.2">
      <c r="A14" t="s">
        <v>44</v>
      </c>
      <c r="B14" s="4" t="s">
        <v>25</v>
      </c>
      <c r="C14" s="4" t="s">
        <v>25</v>
      </c>
      <c r="D14" s="4" t="s">
        <v>40</v>
      </c>
      <c r="E14" s="4" t="s">
        <v>29</v>
      </c>
      <c r="F14" s="4" t="s">
        <v>28</v>
      </c>
      <c r="G14" s="4" t="s">
        <v>29</v>
      </c>
      <c r="H14" s="4" t="s">
        <v>27</v>
      </c>
      <c r="I14" s="4" t="s">
        <v>28</v>
      </c>
      <c r="J14" s="4" t="s">
        <v>27</v>
      </c>
      <c r="K14" s="4" t="s">
        <v>25</v>
      </c>
      <c r="L14" s="4" t="s">
        <v>25</v>
      </c>
      <c r="M14" s="4" t="s">
        <v>25</v>
      </c>
      <c r="N14" s="4" t="s">
        <v>25</v>
      </c>
      <c r="O14" s="4" t="s">
        <v>25</v>
      </c>
      <c r="P14" s="4" t="s">
        <v>25</v>
      </c>
    </row>
    <row r="15" spans="1:16" x14ac:dyDescent="0.2">
      <c r="A15" t="s">
        <v>51</v>
      </c>
      <c r="B15" s="4" t="s">
        <v>22</v>
      </c>
      <c r="C15" s="4" t="s">
        <v>22</v>
      </c>
      <c r="D15" s="4" t="s">
        <v>23</v>
      </c>
      <c r="E15" s="4" t="s">
        <v>22</v>
      </c>
      <c r="F15" s="4" t="s">
        <v>22</v>
      </c>
      <c r="G15" s="4" t="s">
        <v>23</v>
      </c>
      <c r="H15" s="4" t="s">
        <v>22</v>
      </c>
      <c r="I15" s="4" t="s">
        <v>22</v>
      </c>
      <c r="J15" s="4" t="s">
        <v>23</v>
      </c>
      <c r="K15" s="4" t="s">
        <v>22</v>
      </c>
      <c r="L15" s="4" t="s">
        <v>22</v>
      </c>
      <c r="M15" s="4" t="s">
        <v>23</v>
      </c>
      <c r="N15" s="4" t="s">
        <v>22</v>
      </c>
      <c r="O15" s="4" t="s">
        <v>22</v>
      </c>
      <c r="P15" s="4" t="s">
        <v>23</v>
      </c>
    </row>
    <row r="16" spans="1:16" x14ac:dyDescent="0.2">
      <c r="A16" t="s">
        <v>52</v>
      </c>
      <c r="B16" s="4" t="s">
        <v>22</v>
      </c>
      <c r="C16" s="4" t="s">
        <v>22</v>
      </c>
      <c r="D16" s="4" t="s">
        <v>23</v>
      </c>
      <c r="E16" s="4" t="s">
        <v>22</v>
      </c>
      <c r="F16" s="4" t="s">
        <v>22</v>
      </c>
      <c r="G16" s="4" t="s">
        <v>23</v>
      </c>
      <c r="H16" s="4" t="s">
        <v>22</v>
      </c>
      <c r="I16" s="4" t="s">
        <v>22</v>
      </c>
      <c r="J16" s="4" t="s">
        <v>23</v>
      </c>
      <c r="K16" s="4" t="s">
        <v>22</v>
      </c>
      <c r="L16" s="4" t="s">
        <v>22</v>
      </c>
      <c r="M16" s="4" t="s">
        <v>23</v>
      </c>
      <c r="N16" s="4" t="s">
        <v>22</v>
      </c>
      <c r="O16" s="4" t="s">
        <v>22</v>
      </c>
      <c r="P16" s="4" t="s">
        <v>23</v>
      </c>
    </row>
    <row r="17" spans="1:16" x14ac:dyDescent="0.2">
      <c r="A17" t="s">
        <v>53</v>
      </c>
      <c r="B17" s="4" t="s">
        <v>22</v>
      </c>
      <c r="C17" s="4" t="s">
        <v>22</v>
      </c>
      <c r="D17" s="4" t="s">
        <v>23</v>
      </c>
      <c r="E17" s="4" t="s">
        <v>22</v>
      </c>
      <c r="F17" s="4" t="s">
        <v>22</v>
      </c>
      <c r="G17" s="4" t="s">
        <v>23</v>
      </c>
      <c r="H17" s="4" t="s">
        <v>22</v>
      </c>
      <c r="I17" s="4" t="s">
        <v>22</v>
      </c>
      <c r="J17" s="4" t="s">
        <v>23</v>
      </c>
      <c r="K17" s="4" t="s">
        <v>22</v>
      </c>
      <c r="L17" s="4" t="s">
        <v>22</v>
      </c>
      <c r="M17" s="4" t="s">
        <v>23</v>
      </c>
      <c r="N17" s="4" t="s">
        <v>22</v>
      </c>
      <c r="O17" s="4" t="s">
        <v>22</v>
      </c>
      <c r="P17" s="4" t="s">
        <v>23</v>
      </c>
    </row>
    <row r="18" spans="1:16" x14ac:dyDescent="0.2">
      <c r="A18" t="s">
        <v>54</v>
      </c>
      <c r="B18" s="4" t="s">
        <v>22</v>
      </c>
      <c r="C18" s="4" t="s">
        <v>22</v>
      </c>
      <c r="D18" s="4" t="s">
        <v>23</v>
      </c>
      <c r="E18" s="4" t="s">
        <v>25</v>
      </c>
      <c r="F18" s="4" t="s">
        <v>25</v>
      </c>
      <c r="G18" s="4" t="s">
        <v>25</v>
      </c>
      <c r="H18" s="4" t="s">
        <v>40</v>
      </c>
      <c r="I18" s="4" t="s">
        <v>28</v>
      </c>
      <c r="J18" s="4" t="s">
        <v>40</v>
      </c>
      <c r="K18" s="4" t="s">
        <v>25</v>
      </c>
      <c r="L18" s="4" t="s">
        <v>25</v>
      </c>
      <c r="M18" s="4" t="s">
        <v>25</v>
      </c>
      <c r="N18" s="4" t="s">
        <v>29</v>
      </c>
      <c r="O18" s="4" t="s">
        <v>136</v>
      </c>
      <c r="P18" s="4" t="s">
        <v>29</v>
      </c>
    </row>
    <row r="19" spans="1:16" x14ac:dyDescent="0.2">
      <c r="A19" t="s">
        <v>55</v>
      </c>
      <c r="B19" s="4" t="s">
        <v>27</v>
      </c>
      <c r="C19" s="4" t="s">
        <v>137</v>
      </c>
      <c r="D19" s="4" t="s">
        <v>47</v>
      </c>
      <c r="E19" s="4" t="s">
        <v>25</v>
      </c>
      <c r="F19" s="4" t="s">
        <v>25</v>
      </c>
      <c r="G19" s="4" t="s">
        <v>25</v>
      </c>
      <c r="H19" s="4" t="s">
        <v>25</v>
      </c>
      <c r="I19" s="4" t="s">
        <v>25</v>
      </c>
      <c r="J19" s="4" t="s">
        <v>25</v>
      </c>
      <c r="K19" s="4" t="s">
        <v>22</v>
      </c>
      <c r="L19" s="4" t="s">
        <v>22</v>
      </c>
      <c r="M19" s="4" t="s">
        <v>23</v>
      </c>
      <c r="N19" s="4" t="s">
        <v>22</v>
      </c>
      <c r="O19" s="4" t="s">
        <v>22</v>
      </c>
      <c r="P19" s="4" t="s">
        <v>23</v>
      </c>
    </row>
    <row r="20" spans="1:16" x14ac:dyDescent="0.2">
      <c r="A20" t="s">
        <v>56</v>
      </c>
      <c r="B20" s="4" t="s">
        <v>22</v>
      </c>
      <c r="C20" s="4" t="s">
        <v>22</v>
      </c>
      <c r="D20" s="4" t="s">
        <v>23</v>
      </c>
      <c r="E20" s="4" t="s">
        <v>22</v>
      </c>
      <c r="F20" s="4" t="s">
        <v>22</v>
      </c>
      <c r="G20" s="4" t="s">
        <v>23</v>
      </c>
      <c r="H20" s="4" t="s">
        <v>22</v>
      </c>
      <c r="I20" s="4" t="s">
        <v>22</v>
      </c>
      <c r="J20" s="4" t="s">
        <v>23</v>
      </c>
      <c r="K20" s="4" t="s">
        <v>22</v>
      </c>
      <c r="L20" s="4" t="s">
        <v>22</v>
      </c>
      <c r="M20" s="4" t="s">
        <v>23</v>
      </c>
      <c r="N20" s="4" t="s">
        <v>22</v>
      </c>
      <c r="O20" s="4" t="s">
        <v>22</v>
      </c>
      <c r="P20" s="4" t="s">
        <v>23</v>
      </c>
    </row>
    <row r="21" spans="1:16" x14ac:dyDescent="0.2">
      <c r="A21" s="6" t="s">
        <v>57</v>
      </c>
      <c r="B21" s="5" t="s">
        <v>50</v>
      </c>
      <c r="C21" s="5" t="s">
        <v>138</v>
      </c>
      <c r="D21" s="5" t="s">
        <v>61</v>
      </c>
      <c r="E21" s="5" t="s">
        <v>27</v>
      </c>
      <c r="F21" s="5" t="s">
        <v>28</v>
      </c>
      <c r="G21" s="5" t="s">
        <v>27</v>
      </c>
      <c r="H21" s="5" t="s">
        <v>61</v>
      </c>
      <c r="I21" s="5" t="s">
        <v>28</v>
      </c>
      <c r="J21" s="5" t="s">
        <v>61</v>
      </c>
      <c r="K21" s="5" t="s">
        <v>40</v>
      </c>
      <c r="L21" s="5" t="s">
        <v>139</v>
      </c>
      <c r="M21" s="5" t="s">
        <v>27</v>
      </c>
      <c r="N21" s="5" t="s">
        <v>50</v>
      </c>
      <c r="O21" s="5" t="s">
        <v>140</v>
      </c>
      <c r="P21" s="5" t="s">
        <v>50</v>
      </c>
    </row>
  </sheetData>
  <pageMargins left="0.7" right="0.7" top="0.75" bottom="0.75" header="0.3" footer="0.3"/>
  <pageSetup paperSize="9" orientation="portrait" horizontalDpi="300" verticalDpi="300"/>
  <ignoredErrors>
    <ignoredError sqref="B4:P21" numberStoredAsText="1"/>
  </ignoredErrors>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1"/>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279</v>
      </c>
    </row>
    <row r="2" spans="1:16" x14ac:dyDescent="0.2">
      <c r="A2" t="s">
        <v>264</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22</v>
      </c>
      <c r="C4" s="4" t="s">
        <v>22</v>
      </c>
      <c r="D4" s="4" t="s">
        <v>23</v>
      </c>
      <c r="E4" s="4" t="s">
        <v>22</v>
      </c>
      <c r="F4" s="4" t="s">
        <v>22</v>
      </c>
      <c r="G4" s="4" t="s">
        <v>23</v>
      </c>
      <c r="H4" s="4" t="s">
        <v>22</v>
      </c>
      <c r="I4" s="4" t="s">
        <v>22</v>
      </c>
      <c r="J4" s="4" t="s">
        <v>23</v>
      </c>
      <c r="K4" s="4" t="s">
        <v>22</v>
      </c>
      <c r="L4" s="4" t="s">
        <v>22</v>
      </c>
      <c r="M4" s="4" t="s">
        <v>23</v>
      </c>
      <c r="N4" s="4" t="s">
        <v>22</v>
      </c>
      <c r="O4" s="4" t="s">
        <v>22</v>
      </c>
      <c r="P4" s="4" t="s">
        <v>23</v>
      </c>
    </row>
    <row r="5" spans="1:16" x14ac:dyDescent="0.2">
      <c r="A5" t="s">
        <v>24</v>
      </c>
      <c r="B5" s="4" t="s">
        <v>25</v>
      </c>
      <c r="C5" s="4" t="s">
        <v>25</v>
      </c>
      <c r="D5" s="4" t="s">
        <v>25</v>
      </c>
      <c r="E5" s="4" t="s">
        <v>25</v>
      </c>
      <c r="F5" s="4" t="s">
        <v>25</v>
      </c>
      <c r="G5" s="4" t="s">
        <v>25</v>
      </c>
      <c r="H5" s="4" t="s">
        <v>22</v>
      </c>
      <c r="I5" s="4" t="s">
        <v>22</v>
      </c>
      <c r="J5" s="4" t="s">
        <v>23</v>
      </c>
      <c r="K5" s="4" t="s">
        <v>27</v>
      </c>
      <c r="L5" s="4" t="s">
        <v>28</v>
      </c>
      <c r="M5" s="4" t="s">
        <v>27</v>
      </c>
      <c r="N5" s="4" t="s">
        <v>25</v>
      </c>
      <c r="O5" s="4" t="s">
        <v>25</v>
      </c>
      <c r="P5" s="4" t="s">
        <v>25</v>
      </c>
    </row>
    <row r="6" spans="1:16" x14ac:dyDescent="0.2">
      <c r="A6" t="s">
        <v>26</v>
      </c>
      <c r="B6" s="4" t="s">
        <v>25</v>
      </c>
      <c r="C6" s="4" t="s">
        <v>25</v>
      </c>
      <c r="D6" s="4" t="s">
        <v>25</v>
      </c>
      <c r="E6" s="4" t="s">
        <v>25</v>
      </c>
      <c r="F6" s="4" t="s">
        <v>25</v>
      </c>
      <c r="G6" s="4" t="s">
        <v>25</v>
      </c>
      <c r="H6" s="4" t="s">
        <v>25</v>
      </c>
      <c r="I6" s="4" t="s">
        <v>25</v>
      </c>
      <c r="J6" s="4" t="s">
        <v>25</v>
      </c>
      <c r="K6" s="4" t="s">
        <v>25</v>
      </c>
      <c r="L6" s="4" t="s">
        <v>25</v>
      </c>
      <c r="M6" s="4" t="s">
        <v>25</v>
      </c>
      <c r="N6" s="4" t="s">
        <v>25</v>
      </c>
      <c r="O6" s="4" t="s">
        <v>25</v>
      </c>
      <c r="P6" s="4" t="s">
        <v>25</v>
      </c>
    </row>
    <row r="7" spans="1:16" x14ac:dyDescent="0.2">
      <c r="A7" t="s">
        <v>32</v>
      </c>
      <c r="B7" s="4" t="s">
        <v>40</v>
      </c>
      <c r="C7" s="4" t="s">
        <v>28</v>
      </c>
      <c r="D7" s="4" t="s">
        <v>40</v>
      </c>
      <c r="E7" s="4" t="s">
        <v>25</v>
      </c>
      <c r="F7" s="4" t="s">
        <v>25</v>
      </c>
      <c r="G7" s="4" t="s">
        <v>25</v>
      </c>
      <c r="H7" s="4" t="s">
        <v>29</v>
      </c>
      <c r="I7" s="4" t="s">
        <v>28</v>
      </c>
      <c r="J7" s="4" t="s">
        <v>29</v>
      </c>
      <c r="K7" s="4" t="s">
        <v>25</v>
      </c>
      <c r="L7" s="4" t="s">
        <v>25</v>
      </c>
      <c r="M7" s="4" t="s">
        <v>25</v>
      </c>
      <c r="N7" s="4" t="s">
        <v>22</v>
      </c>
      <c r="O7" s="4" t="s">
        <v>22</v>
      </c>
      <c r="P7" s="4" t="s">
        <v>23</v>
      </c>
    </row>
    <row r="8" spans="1:16" x14ac:dyDescent="0.2">
      <c r="A8" t="s">
        <v>34</v>
      </c>
      <c r="B8" s="4" t="s">
        <v>22</v>
      </c>
      <c r="C8" s="4" t="s">
        <v>22</v>
      </c>
      <c r="D8" s="4" t="s">
        <v>23</v>
      </c>
      <c r="E8" s="4" t="s">
        <v>22</v>
      </c>
      <c r="F8" s="4" t="s">
        <v>22</v>
      </c>
      <c r="G8" s="4" t="s">
        <v>23</v>
      </c>
      <c r="H8" s="4" t="s">
        <v>22</v>
      </c>
      <c r="I8" s="4" t="s">
        <v>22</v>
      </c>
      <c r="J8" s="4" t="s">
        <v>23</v>
      </c>
      <c r="K8" s="4" t="s">
        <v>22</v>
      </c>
      <c r="L8" s="4" t="s">
        <v>22</v>
      </c>
      <c r="M8" s="4" t="s">
        <v>23</v>
      </c>
      <c r="N8" s="4" t="s">
        <v>23</v>
      </c>
      <c r="O8" s="4" t="s">
        <v>33</v>
      </c>
      <c r="P8" s="4" t="s">
        <v>25</v>
      </c>
    </row>
    <row r="9" spans="1:16" x14ac:dyDescent="0.2">
      <c r="A9" t="s">
        <v>35</v>
      </c>
      <c r="B9" s="4" t="s">
        <v>22</v>
      </c>
      <c r="C9" s="4" t="s">
        <v>22</v>
      </c>
      <c r="D9" s="4" t="s">
        <v>23</v>
      </c>
      <c r="E9" s="4" t="s">
        <v>22</v>
      </c>
      <c r="F9" s="4" t="s">
        <v>22</v>
      </c>
      <c r="G9" s="4" t="s">
        <v>23</v>
      </c>
      <c r="H9" s="4" t="s">
        <v>22</v>
      </c>
      <c r="I9" s="4" t="s">
        <v>22</v>
      </c>
      <c r="J9" s="4" t="s">
        <v>23</v>
      </c>
      <c r="K9" s="4" t="s">
        <v>22</v>
      </c>
      <c r="L9" s="4" t="s">
        <v>22</v>
      </c>
      <c r="M9" s="4" t="s">
        <v>23</v>
      </c>
      <c r="N9" s="4" t="s">
        <v>22</v>
      </c>
      <c r="O9" s="4" t="s">
        <v>22</v>
      </c>
      <c r="P9" s="4" t="s">
        <v>23</v>
      </c>
    </row>
    <row r="10" spans="1:16" x14ac:dyDescent="0.2">
      <c r="A10" t="s">
        <v>36</v>
      </c>
      <c r="B10" s="4" t="s">
        <v>22</v>
      </c>
      <c r="C10" s="4" t="s">
        <v>22</v>
      </c>
      <c r="D10" s="4" t="s">
        <v>23</v>
      </c>
      <c r="E10" s="4" t="s">
        <v>22</v>
      </c>
      <c r="F10" s="4" t="s">
        <v>22</v>
      </c>
      <c r="G10" s="4" t="s">
        <v>23</v>
      </c>
      <c r="H10" s="4" t="s">
        <v>22</v>
      </c>
      <c r="I10" s="4" t="s">
        <v>22</v>
      </c>
      <c r="J10" s="4" t="s">
        <v>23</v>
      </c>
      <c r="K10" s="4" t="s">
        <v>22</v>
      </c>
      <c r="L10" s="4" t="s">
        <v>22</v>
      </c>
      <c r="M10" s="4" t="s">
        <v>23</v>
      </c>
      <c r="N10" s="4" t="s">
        <v>22</v>
      </c>
      <c r="O10" s="4" t="s">
        <v>22</v>
      </c>
      <c r="P10" s="4" t="s">
        <v>23</v>
      </c>
    </row>
    <row r="11" spans="1:16" x14ac:dyDescent="0.2">
      <c r="A11" t="s">
        <v>37</v>
      </c>
      <c r="B11" s="4" t="s">
        <v>22</v>
      </c>
      <c r="C11" s="4" t="s">
        <v>22</v>
      </c>
      <c r="D11" s="4" t="s">
        <v>23</v>
      </c>
      <c r="E11" s="4" t="s">
        <v>22</v>
      </c>
      <c r="F11" s="4" t="s">
        <v>22</v>
      </c>
      <c r="G11" s="4" t="s">
        <v>23</v>
      </c>
      <c r="H11" s="4" t="s">
        <v>22</v>
      </c>
      <c r="I11" s="4" t="s">
        <v>22</v>
      </c>
      <c r="J11" s="4" t="s">
        <v>23</v>
      </c>
      <c r="K11" s="4" t="s">
        <v>22</v>
      </c>
      <c r="L11" s="4" t="s">
        <v>22</v>
      </c>
      <c r="M11" s="4" t="s">
        <v>23</v>
      </c>
      <c r="N11" s="4" t="s">
        <v>22</v>
      </c>
      <c r="O11" s="4" t="s">
        <v>22</v>
      </c>
      <c r="P11" s="4" t="s">
        <v>23</v>
      </c>
    </row>
    <row r="12" spans="1:16" x14ac:dyDescent="0.2">
      <c r="A12" t="s">
        <v>38</v>
      </c>
      <c r="B12" s="4" t="s">
        <v>25</v>
      </c>
      <c r="C12" s="4" t="s">
        <v>25</v>
      </c>
      <c r="D12" s="4" t="s">
        <v>25</v>
      </c>
      <c r="E12" s="4" t="s">
        <v>25</v>
      </c>
      <c r="F12" s="4" t="s">
        <v>25</v>
      </c>
      <c r="G12" s="4" t="s">
        <v>25</v>
      </c>
      <c r="H12" s="4" t="s">
        <v>22</v>
      </c>
      <c r="I12" s="4" t="s">
        <v>22</v>
      </c>
      <c r="J12" s="4" t="s">
        <v>23</v>
      </c>
      <c r="K12" s="4" t="s">
        <v>22</v>
      </c>
      <c r="L12" s="4" t="s">
        <v>22</v>
      </c>
      <c r="M12" s="4" t="s">
        <v>23</v>
      </c>
      <c r="N12" s="4" t="s">
        <v>40</v>
      </c>
      <c r="O12" s="4" t="s">
        <v>28</v>
      </c>
      <c r="P12" s="4" t="s">
        <v>40</v>
      </c>
    </row>
    <row r="13" spans="1:16" x14ac:dyDescent="0.2">
      <c r="A13" t="s">
        <v>43</v>
      </c>
      <c r="B13" s="4" t="s">
        <v>22</v>
      </c>
      <c r="C13" s="4" t="s">
        <v>22</v>
      </c>
      <c r="D13" s="4" t="s">
        <v>23</v>
      </c>
      <c r="E13" s="4" t="s">
        <v>22</v>
      </c>
      <c r="F13" s="4" t="s">
        <v>22</v>
      </c>
      <c r="G13" s="4" t="s">
        <v>23</v>
      </c>
      <c r="H13" s="4" t="s">
        <v>22</v>
      </c>
      <c r="I13" s="4" t="s">
        <v>22</v>
      </c>
      <c r="J13" s="4" t="s">
        <v>23</v>
      </c>
      <c r="K13" s="4" t="s">
        <v>22</v>
      </c>
      <c r="L13" s="4" t="s">
        <v>22</v>
      </c>
      <c r="M13" s="4" t="s">
        <v>23</v>
      </c>
      <c r="N13" s="4" t="s">
        <v>22</v>
      </c>
      <c r="O13" s="4" t="s">
        <v>22</v>
      </c>
      <c r="P13" s="4" t="s">
        <v>23</v>
      </c>
    </row>
    <row r="14" spans="1:16" x14ac:dyDescent="0.2">
      <c r="A14" t="s">
        <v>44</v>
      </c>
      <c r="B14" s="4" t="s">
        <v>25</v>
      </c>
      <c r="C14" s="4" t="s">
        <v>25</v>
      </c>
      <c r="D14" s="4" t="s">
        <v>25</v>
      </c>
      <c r="E14" s="4" t="s">
        <v>40</v>
      </c>
      <c r="F14" s="4" t="s">
        <v>28</v>
      </c>
      <c r="G14" s="4" t="s">
        <v>40</v>
      </c>
      <c r="H14" s="4" t="s">
        <v>25</v>
      </c>
      <c r="I14" s="4" t="s">
        <v>25</v>
      </c>
      <c r="J14" s="4" t="s">
        <v>40</v>
      </c>
      <c r="K14" s="4" t="s">
        <v>25</v>
      </c>
      <c r="L14" s="4" t="s">
        <v>25</v>
      </c>
      <c r="M14" s="4" t="s">
        <v>25</v>
      </c>
      <c r="N14" s="4" t="s">
        <v>40</v>
      </c>
      <c r="O14" s="4" t="s">
        <v>94</v>
      </c>
      <c r="P14" s="4" t="s">
        <v>40</v>
      </c>
    </row>
    <row r="15" spans="1:16" x14ac:dyDescent="0.2">
      <c r="A15" t="s">
        <v>51</v>
      </c>
      <c r="B15" s="4" t="s">
        <v>25</v>
      </c>
      <c r="C15" s="4" t="s">
        <v>25</v>
      </c>
      <c r="D15" s="4" t="s">
        <v>25</v>
      </c>
      <c r="E15" s="4" t="s">
        <v>22</v>
      </c>
      <c r="F15" s="4" t="s">
        <v>22</v>
      </c>
      <c r="G15" s="4" t="s">
        <v>23</v>
      </c>
      <c r="H15" s="4" t="s">
        <v>22</v>
      </c>
      <c r="I15" s="4" t="s">
        <v>22</v>
      </c>
      <c r="J15" s="4" t="s">
        <v>23</v>
      </c>
      <c r="K15" s="4" t="s">
        <v>22</v>
      </c>
      <c r="L15" s="4" t="s">
        <v>22</v>
      </c>
      <c r="M15" s="4" t="s">
        <v>23</v>
      </c>
      <c r="N15" s="4" t="s">
        <v>22</v>
      </c>
      <c r="O15" s="4" t="s">
        <v>22</v>
      </c>
      <c r="P15" s="4" t="s">
        <v>23</v>
      </c>
    </row>
    <row r="16" spans="1:16" x14ac:dyDescent="0.2">
      <c r="A16" t="s">
        <v>52</v>
      </c>
      <c r="B16" s="4" t="s">
        <v>22</v>
      </c>
      <c r="C16" s="4" t="s">
        <v>22</v>
      </c>
      <c r="D16" s="4" t="s">
        <v>23</v>
      </c>
      <c r="E16" s="4" t="s">
        <v>25</v>
      </c>
      <c r="F16" s="4" t="s">
        <v>25</v>
      </c>
      <c r="G16" s="4" t="s">
        <v>25</v>
      </c>
      <c r="H16" s="4" t="s">
        <v>22</v>
      </c>
      <c r="I16" s="4" t="s">
        <v>22</v>
      </c>
      <c r="J16" s="4" t="s">
        <v>23</v>
      </c>
      <c r="K16" s="4" t="s">
        <v>40</v>
      </c>
      <c r="L16" s="4" t="s">
        <v>28</v>
      </c>
      <c r="M16" s="4" t="s">
        <v>40</v>
      </c>
      <c r="N16" s="4" t="s">
        <v>22</v>
      </c>
      <c r="O16" s="4" t="s">
        <v>22</v>
      </c>
      <c r="P16" s="4" t="s">
        <v>23</v>
      </c>
    </row>
    <row r="17" spans="1:16" x14ac:dyDescent="0.2">
      <c r="A17" t="s">
        <v>53</v>
      </c>
      <c r="B17" s="4" t="s">
        <v>22</v>
      </c>
      <c r="C17" s="4" t="s">
        <v>22</v>
      </c>
      <c r="D17" s="4" t="s">
        <v>23</v>
      </c>
      <c r="E17" s="4" t="s">
        <v>25</v>
      </c>
      <c r="F17" s="4" t="s">
        <v>25</v>
      </c>
      <c r="G17" s="4" t="s">
        <v>25</v>
      </c>
      <c r="H17" s="4" t="s">
        <v>22</v>
      </c>
      <c r="I17" s="4" t="s">
        <v>22</v>
      </c>
      <c r="J17" s="4" t="s">
        <v>23</v>
      </c>
      <c r="K17" s="4" t="s">
        <v>22</v>
      </c>
      <c r="L17" s="4" t="s">
        <v>22</v>
      </c>
      <c r="M17" s="4" t="s">
        <v>23</v>
      </c>
      <c r="N17" s="4" t="s">
        <v>22</v>
      </c>
      <c r="O17" s="4" t="s">
        <v>22</v>
      </c>
      <c r="P17" s="4" t="s">
        <v>23</v>
      </c>
    </row>
    <row r="18" spans="1:16" x14ac:dyDescent="0.2">
      <c r="A18" t="s">
        <v>54</v>
      </c>
      <c r="B18" s="4" t="s">
        <v>22</v>
      </c>
      <c r="C18" s="4" t="s">
        <v>22</v>
      </c>
      <c r="D18" s="4" t="s">
        <v>23</v>
      </c>
      <c r="E18" s="4" t="s">
        <v>25</v>
      </c>
      <c r="F18" s="4" t="s">
        <v>25</v>
      </c>
      <c r="G18" s="4" t="s">
        <v>25</v>
      </c>
      <c r="H18" s="4" t="s">
        <v>22</v>
      </c>
      <c r="I18" s="4" t="s">
        <v>22</v>
      </c>
      <c r="J18" s="4" t="s">
        <v>23</v>
      </c>
      <c r="K18" s="4" t="s">
        <v>22</v>
      </c>
      <c r="L18" s="4" t="s">
        <v>22</v>
      </c>
      <c r="M18" s="4" t="s">
        <v>23</v>
      </c>
      <c r="N18" s="4" t="s">
        <v>22</v>
      </c>
      <c r="O18" s="4" t="s">
        <v>22</v>
      </c>
      <c r="P18" s="4" t="s">
        <v>23</v>
      </c>
    </row>
    <row r="19" spans="1:16" x14ac:dyDescent="0.2">
      <c r="A19" t="s">
        <v>55</v>
      </c>
      <c r="B19" s="4" t="s">
        <v>22</v>
      </c>
      <c r="C19" s="4" t="s">
        <v>22</v>
      </c>
      <c r="D19" s="4" t="s">
        <v>23</v>
      </c>
      <c r="E19" s="4" t="s">
        <v>25</v>
      </c>
      <c r="F19" s="4" t="s">
        <v>25</v>
      </c>
      <c r="G19" s="4" t="s">
        <v>25</v>
      </c>
      <c r="H19" s="4" t="s">
        <v>22</v>
      </c>
      <c r="I19" s="4" t="s">
        <v>22</v>
      </c>
      <c r="J19" s="4" t="s">
        <v>23</v>
      </c>
      <c r="K19" s="4" t="s">
        <v>25</v>
      </c>
      <c r="L19" s="4" t="s">
        <v>25</v>
      </c>
      <c r="M19" s="4" t="s">
        <v>25</v>
      </c>
      <c r="N19" s="4" t="s">
        <v>25</v>
      </c>
      <c r="O19" s="4" t="s">
        <v>25</v>
      </c>
      <c r="P19" s="4" t="s">
        <v>25</v>
      </c>
    </row>
    <row r="20" spans="1:16" x14ac:dyDescent="0.2">
      <c r="A20" t="s">
        <v>56</v>
      </c>
      <c r="B20" s="4" t="s">
        <v>22</v>
      </c>
      <c r="C20" s="4" t="s">
        <v>22</v>
      </c>
      <c r="D20" s="4" t="s">
        <v>23</v>
      </c>
      <c r="E20" s="4" t="s">
        <v>22</v>
      </c>
      <c r="F20" s="4" t="s">
        <v>22</v>
      </c>
      <c r="G20" s="4" t="s">
        <v>23</v>
      </c>
      <c r="H20" s="4" t="s">
        <v>22</v>
      </c>
      <c r="I20" s="4" t="s">
        <v>22</v>
      </c>
      <c r="J20" s="4" t="s">
        <v>23</v>
      </c>
      <c r="K20" s="4" t="s">
        <v>22</v>
      </c>
      <c r="L20" s="4" t="s">
        <v>22</v>
      </c>
      <c r="M20" s="4" t="s">
        <v>23</v>
      </c>
      <c r="N20" s="4" t="s">
        <v>22</v>
      </c>
      <c r="O20" s="4" t="s">
        <v>22</v>
      </c>
      <c r="P20" s="4" t="s">
        <v>23</v>
      </c>
    </row>
    <row r="21" spans="1:16" x14ac:dyDescent="0.2">
      <c r="A21" s="6" t="s">
        <v>57</v>
      </c>
      <c r="B21" s="5" t="s">
        <v>47</v>
      </c>
      <c r="C21" s="5" t="s">
        <v>28</v>
      </c>
      <c r="D21" s="5" t="s">
        <v>47</v>
      </c>
      <c r="E21" s="5" t="s">
        <v>47</v>
      </c>
      <c r="F21" s="5" t="s">
        <v>28</v>
      </c>
      <c r="G21" s="5" t="s">
        <v>47</v>
      </c>
      <c r="H21" s="5" t="s">
        <v>47</v>
      </c>
      <c r="I21" s="5" t="s">
        <v>141</v>
      </c>
      <c r="J21" s="5" t="s">
        <v>47</v>
      </c>
      <c r="K21" s="5" t="s">
        <v>70</v>
      </c>
      <c r="L21" s="5" t="s">
        <v>28</v>
      </c>
      <c r="M21" s="5" t="s">
        <v>70</v>
      </c>
      <c r="N21" s="5" t="s">
        <v>47</v>
      </c>
      <c r="O21" s="5" t="s">
        <v>90</v>
      </c>
      <c r="P21" s="5" t="s">
        <v>50</v>
      </c>
    </row>
  </sheetData>
  <pageMargins left="0.7" right="0.7" top="0.75" bottom="0.75" header="0.3" footer="0.3"/>
  <pageSetup paperSize="9" orientation="portrait" horizontalDpi="300" verticalDpi="300"/>
  <ignoredErrors>
    <ignoredError sqref="B4:P21" numberStoredAsText="1"/>
  </ignoredErrors>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21"/>
  <sheetViews>
    <sheetView workbookViewId="0"/>
  </sheetViews>
  <sheetFormatPr defaultColWidth="11.5546875" defaultRowHeight="15" x14ac:dyDescent="0.2"/>
  <cols>
    <col min="1" max="1" width="44.6640625" customWidth="1"/>
    <col min="2" max="2" width="19.21875" bestFit="1" customWidth="1"/>
    <col min="3" max="3" width="23.77734375" bestFit="1" customWidth="1"/>
    <col min="4" max="4" width="11.6640625" bestFit="1" customWidth="1"/>
    <col min="5" max="5" width="19.21875" bestFit="1" customWidth="1"/>
    <col min="6" max="6" width="23.77734375" bestFit="1" customWidth="1"/>
    <col min="7" max="7" width="11.6640625" bestFit="1" customWidth="1"/>
    <col min="8" max="8" width="19.21875" bestFit="1" customWidth="1"/>
    <col min="9" max="9" width="23.77734375" bestFit="1" customWidth="1"/>
    <col min="10" max="10" width="11.6640625" bestFit="1" customWidth="1"/>
    <col min="11" max="11" width="19.21875" bestFit="1" customWidth="1"/>
    <col min="12" max="12" width="23.77734375" bestFit="1" customWidth="1"/>
    <col min="13" max="13" width="11.6640625" bestFit="1" customWidth="1"/>
    <col min="14" max="14" width="19.21875" bestFit="1" customWidth="1"/>
    <col min="15" max="15" width="23.77734375" bestFit="1" customWidth="1"/>
    <col min="16" max="16" width="11.6640625" bestFit="1" customWidth="1"/>
  </cols>
  <sheetData>
    <row r="1" spans="1:16" ht="30" customHeight="1" x14ac:dyDescent="0.2">
      <c r="A1" s="1" t="s">
        <v>280</v>
      </c>
    </row>
    <row r="2" spans="1:16" x14ac:dyDescent="0.2">
      <c r="A2" t="s">
        <v>264</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23</v>
      </c>
      <c r="C4" s="4" t="s">
        <v>33</v>
      </c>
      <c r="D4" s="4" t="s">
        <v>25</v>
      </c>
      <c r="E4" s="4" t="s">
        <v>25</v>
      </c>
      <c r="F4" s="4" t="s">
        <v>25</v>
      </c>
      <c r="G4" s="4" t="s">
        <v>25</v>
      </c>
      <c r="H4" s="4" t="s">
        <v>29</v>
      </c>
      <c r="I4" s="4" t="s">
        <v>142</v>
      </c>
      <c r="J4" s="4" t="s">
        <v>27</v>
      </c>
      <c r="K4" s="4" t="s">
        <v>22</v>
      </c>
      <c r="L4" s="4" t="s">
        <v>22</v>
      </c>
      <c r="M4" s="4" t="s">
        <v>23</v>
      </c>
      <c r="N4" s="4" t="s">
        <v>22</v>
      </c>
      <c r="O4" s="4" t="s">
        <v>22</v>
      </c>
      <c r="P4" s="4" t="s">
        <v>23</v>
      </c>
    </row>
    <row r="5" spans="1:16" x14ac:dyDescent="0.2">
      <c r="A5" t="s">
        <v>24</v>
      </c>
      <c r="B5" s="4" t="s">
        <v>22</v>
      </c>
      <c r="C5" s="4" t="s">
        <v>22</v>
      </c>
      <c r="D5" s="4" t="s">
        <v>23</v>
      </c>
      <c r="E5" s="4" t="s">
        <v>40</v>
      </c>
      <c r="F5" s="4" t="s">
        <v>28</v>
      </c>
      <c r="G5" s="4" t="s">
        <v>40</v>
      </c>
      <c r="H5" s="4" t="s">
        <v>22</v>
      </c>
      <c r="I5" s="4" t="s">
        <v>22</v>
      </c>
      <c r="J5" s="4" t="s">
        <v>23</v>
      </c>
      <c r="K5" s="4" t="s">
        <v>25</v>
      </c>
      <c r="L5" s="4" t="s">
        <v>25</v>
      </c>
      <c r="M5" s="4" t="s">
        <v>25</v>
      </c>
      <c r="N5" s="4" t="s">
        <v>25</v>
      </c>
      <c r="O5" s="4" t="s">
        <v>25</v>
      </c>
      <c r="P5" s="4" t="s">
        <v>25</v>
      </c>
    </row>
    <row r="6" spans="1:16" x14ac:dyDescent="0.2">
      <c r="A6" t="s">
        <v>26</v>
      </c>
      <c r="B6" s="4" t="s">
        <v>29</v>
      </c>
      <c r="C6" s="4" t="s">
        <v>28</v>
      </c>
      <c r="D6" s="4" t="s">
        <v>29</v>
      </c>
      <c r="E6" s="4" t="s">
        <v>29</v>
      </c>
      <c r="F6" s="4" t="s">
        <v>142</v>
      </c>
      <c r="G6" s="4" t="s">
        <v>27</v>
      </c>
      <c r="H6" s="4" t="s">
        <v>27</v>
      </c>
      <c r="I6" s="4" t="s">
        <v>28</v>
      </c>
      <c r="J6" s="4" t="s">
        <v>27</v>
      </c>
      <c r="K6" s="4" t="s">
        <v>47</v>
      </c>
      <c r="L6" s="4" t="s">
        <v>28</v>
      </c>
      <c r="M6" s="4" t="s">
        <v>47</v>
      </c>
      <c r="N6" s="4" t="s">
        <v>27</v>
      </c>
      <c r="O6" s="4" t="s">
        <v>28</v>
      </c>
      <c r="P6" s="4" t="s">
        <v>27</v>
      </c>
    </row>
    <row r="7" spans="1:16" x14ac:dyDescent="0.2">
      <c r="A7" t="s">
        <v>32</v>
      </c>
      <c r="B7" s="4" t="s">
        <v>25</v>
      </c>
      <c r="C7" s="4" t="s">
        <v>25</v>
      </c>
      <c r="D7" s="4" t="s">
        <v>25</v>
      </c>
      <c r="E7" s="4" t="s">
        <v>47</v>
      </c>
      <c r="F7" s="4" t="s">
        <v>143</v>
      </c>
      <c r="G7" s="4" t="s">
        <v>70</v>
      </c>
      <c r="H7" s="4" t="s">
        <v>40</v>
      </c>
      <c r="I7" s="4" t="s">
        <v>28</v>
      </c>
      <c r="J7" s="4" t="s">
        <v>40</v>
      </c>
      <c r="K7" s="4" t="s">
        <v>50</v>
      </c>
      <c r="L7" s="4" t="s">
        <v>28</v>
      </c>
      <c r="M7" s="4" t="s">
        <v>50</v>
      </c>
      <c r="N7" s="4" t="s">
        <v>27</v>
      </c>
      <c r="O7" s="4" t="s">
        <v>28</v>
      </c>
      <c r="P7" s="4" t="s">
        <v>27</v>
      </c>
    </row>
    <row r="8" spans="1:16" x14ac:dyDescent="0.2">
      <c r="A8" t="s">
        <v>34</v>
      </c>
      <c r="B8" s="4" t="s">
        <v>22</v>
      </c>
      <c r="C8" s="4" t="s">
        <v>22</v>
      </c>
      <c r="D8" s="4" t="s">
        <v>23</v>
      </c>
      <c r="E8" s="4" t="s">
        <v>25</v>
      </c>
      <c r="F8" s="4" t="s">
        <v>25</v>
      </c>
      <c r="G8" s="4" t="s">
        <v>25</v>
      </c>
      <c r="H8" s="4" t="s">
        <v>40</v>
      </c>
      <c r="I8" s="4" t="s">
        <v>28</v>
      </c>
      <c r="J8" s="4" t="s">
        <v>40</v>
      </c>
      <c r="K8" s="4" t="s">
        <v>25</v>
      </c>
      <c r="L8" s="4" t="s">
        <v>25</v>
      </c>
      <c r="M8" s="4" t="s">
        <v>25</v>
      </c>
      <c r="N8" s="4" t="s">
        <v>40</v>
      </c>
      <c r="O8" s="4" t="s">
        <v>28</v>
      </c>
      <c r="P8" s="4" t="s">
        <v>40</v>
      </c>
    </row>
    <row r="9" spans="1:16" x14ac:dyDescent="0.2">
      <c r="A9" t="s">
        <v>35</v>
      </c>
      <c r="B9" s="4" t="s">
        <v>22</v>
      </c>
      <c r="C9" s="4" t="s">
        <v>22</v>
      </c>
      <c r="D9" s="4" t="s">
        <v>23</v>
      </c>
      <c r="E9" s="4" t="s">
        <v>22</v>
      </c>
      <c r="F9" s="4" t="s">
        <v>22</v>
      </c>
      <c r="G9" s="4" t="s">
        <v>23</v>
      </c>
      <c r="H9" s="4" t="s">
        <v>22</v>
      </c>
      <c r="I9" s="4" t="s">
        <v>22</v>
      </c>
      <c r="J9" s="4" t="s">
        <v>23</v>
      </c>
      <c r="K9" s="4" t="s">
        <v>22</v>
      </c>
      <c r="L9" s="4" t="s">
        <v>22</v>
      </c>
      <c r="M9" s="4" t="s">
        <v>23</v>
      </c>
      <c r="N9" s="4" t="s">
        <v>22</v>
      </c>
      <c r="O9" s="4" t="s">
        <v>22</v>
      </c>
      <c r="P9" s="4" t="s">
        <v>23</v>
      </c>
    </row>
    <row r="10" spans="1:16" x14ac:dyDescent="0.2">
      <c r="A10" t="s">
        <v>36</v>
      </c>
      <c r="B10" s="4" t="s">
        <v>22</v>
      </c>
      <c r="C10" s="4" t="s">
        <v>22</v>
      </c>
      <c r="D10" s="4" t="s">
        <v>23</v>
      </c>
      <c r="E10" s="4" t="s">
        <v>22</v>
      </c>
      <c r="F10" s="4" t="s">
        <v>22</v>
      </c>
      <c r="G10" s="4" t="s">
        <v>23</v>
      </c>
      <c r="H10" s="4" t="s">
        <v>22</v>
      </c>
      <c r="I10" s="4" t="s">
        <v>22</v>
      </c>
      <c r="J10" s="4" t="s">
        <v>23</v>
      </c>
      <c r="K10" s="4" t="s">
        <v>22</v>
      </c>
      <c r="L10" s="4" t="s">
        <v>22</v>
      </c>
      <c r="M10" s="4" t="s">
        <v>23</v>
      </c>
      <c r="N10" s="4" t="s">
        <v>22</v>
      </c>
      <c r="O10" s="4" t="s">
        <v>22</v>
      </c>
      <c r="P10" s="4" t="s">
        <v>23</v>
      </c>
    </row>
    <row r="11" spans="1:16" x14ac:dyDescent="0.2">
      <c r="A11" t="s">
        <v>37</v>
      </c>
      <c r="B11" s="4" t="s">
        <v>22</v>
      </c>
      <c r="C11" s="4" t="s">
        <v>22</v>
      </c>
      <c r="D11" s="4" t="s">
        <v>23</v>
      </c>
      <c r="E11" s="4" t="s">
        <v>22</v>
      </c>
      <c r="F11" s="4" t="s">
        <v>22</v>
      </c>
      <c r="G11" s="4" t="s">
        <v>23</v>
      </c>
      <c r="H11" s="4" t="s">
        <v>22</v>
      </c>
      <c r="I11" s="4" t="s">
        <v>22</v>
      </c>
      <c r="J11" s="4" t="s">
        <v>23</v>
      </c>
      <c r="K11" s="4" t="s">
        <v>22</v>
      </c>
      <c r="L11" s="4" t="s">
        <v>22</v>
      </c>
      <c r="M11" s="4" t="s">
        <v>23</v>
      </c>
      <c r="N11" s="4" t="s">
        <v>22</v>
      </c>
      <c r="O11" s="4" t="s">
        <v>22</v>
      </c>
      <c r="P11" s="4" t="s">
        <v>23</v>
      </c>
    </row>
    <row r="12" spans="1:16" x14ac:dyDescent="0.2">
      <c r="A12" t="s">
        <v>38</v>
      </c>
      <c r="B12" s="4" t="s">
        <v>25</v>
      </c>
      <c r="C12" s="4" t="s">
        <v>25</v>
      </c>
      <c r="D12" s="4" t="s">
        <v>25</v>
      </c>
      <c r="E12" s="4" t="s">
        <v>25</v>
      </c>
      <c r="F12" s="4" t="s">
        <v>25</v>
      </c>
      <c r="G12" s="4" t="s">
        <v>25</v>
      </c>
      <c r="H12" s="4" t="s">
        <v>25</v>
      </c>
      <c r="I12" s="4" t="s">
        <v>25</v>
      </c>
      <c r="J12" s="4" t="s">
        <v>25</v>
      </c>
      <c r="K12" s="4" t="s">
        <v>22</v>
      </c>
      <c r="L12" s="4" t="s">
        <v>22</v>
      </c>
      <c r="M12" s="4" t="s">
        <v>23</v>
      </c>
      <c r="N12" s="4" t="s">
        <v>22</v>
      </c>
      <c r="O12" s="4" t="s">
        <v>22</v>
      </c>
      <c r="P12" s="4" t="s">
        <v>23</v>
      </c>
    </row>
    <row r="13" spans="1:16" x14ac:dyDescent="0.2">
      <c r="A13" t="s">
        <v>43</v>
      </c>
      <c r="B13" s="4" t="s">
        <v>22</v>
      </c>
      <c r="C13" s="4" t="s">
        <v>22</v>
      </c>
      <c r="D13" s="4" t="s">
        <v>23</v>
      </c>
      <c r="E13" s="4" t="s">
        <v>22</v>
      </c>
      <c r="F13" s="4" t="s">
        <v>22</v>
      </c>
      <c r="G13" s="4" t="s">
        <v>23</v>
      </c>
      <c r="H13" s="4" t="s">
        <v>22</v>
      </c>
      <c r="I13" s="4" t="s">
        <v>22</v>
      </c>
      <c r="J13" s="4" t="s">
        <v>23</v>
      </c>
      <c r="K13" s="4" t="s">
        <v>22</v>
      </c>
      <c r="L13" s="4" t="s">
        <v>22</v>
      </c>
      <c r="M13" s="4" t="s">
        <v>23</v>
      </c>
      <c r="N13" s="4" t="s">
        <v>22</v>
      </c>
      <c r="O13" s="4" t="s">
        <v>22</v>
      </c>
      <c r="P13" s="4" t="s">
        <v>23</v>
      </c>
    </row>
    <row r="14" spans="1:16" x14ac:dyDescent="0.2">
      <c r="A14" t="s">
        <v>44</v>
      </c>
      <c r="B14" s="4" t="s">
        <v>27</v>
      </c>
      <c r="C14" s="4" t="s">
        <v>28</v>
      </c>
      <c r="D14" s="4" t="s">
        <v>27</v>
      </c>
      <c r="E14" s="4" t="s">
        <v>47</v>
      </c>
      <c r="F14" s="4" t="s">
        <v>144</v>
      </c>
      <c r="G14" s="4" t="s">
        <v>70</v>
      </c>
      <c r="H14" s="4" t="s">
        <v>70</v>
      </c>
      <c r="I14" s="4" t="s">
        <v>28</v>
      </c>
      <c r="J14" s="4" t="s">
        <v>70</v>
      </c>
      <c r="K14" s="4" t="s">
        <v>47</v>
      </c>
      <c r="L14" s="4" t="s">
        <v>145</v>
      </c>
      <c r="M14" s="4" t="s">
        <v>47</v>
      </c>
      <c r="N14" s="4" t="s">
        <v>70</v>
      </c>
      <c r="O14" s="4" t="s">
        <v>28</v>
      </c>
      <c r="P14" s="4" t="s">
        <v>70</v>
      </c>
    </row>
    <row r="15" spans="1:16" x14ac:dyDescent="0.2">
      <c r="A15" t="s">
        <v>51</v>
      </c>
      <c r="B15" s="4" t="s">
        <v>25</v>
      </c>
      <c r="C15" s="4" t="s">
        <v>25</v>
      </c>
      <c r="D15" s="4" t="s">
        <v>25</v>
      </c>
      <c r="E15" s="4" t="s">
        <v>25</v>
      </c>
      <c r="F15" s="4" t="s">
        <v>25</v>
      </c>
      <c r="G15" s="4" t="s">
        <v>25</v>
      </c>
      <c r="H15" s="4" t="s">
        <v>29</v>
      </c>
      <c r="I15" s="4" t="s">
        <v>28</v>
      </c>
      <c r="J15" s="4" t="s">
        <v>29</v>
      </c>
      <c r="K15" s="4" t="s">
        <v>25</v>
      </c>
      <c r="L15" s="4" t="s">
        <v>25</v>
      </c>
      <c r="M15" s="4" t="s">
        <v>25</v>
      </c>
      <c r="N15" s="4" t="s">
        <v>29</v>
      </c>
      <c r="O15" s="4" t="s">
        <v>28</v>
      </c>
      <c r="P15" s="4" t="s">
        <v>29</v>
      </c>
    </row>
    <row r="16" spans="1:16" x14ac:dyDescent="0.2">
      <c r="A16" t="s">
        <v>52</v>
      </c>
      <c r="B16" s="4" t="s">
        <v>25</v>
      </c>
      <c r="C16" s="4" t="s">
        <v>25</v>
      </c>
      <c r="D16" s="4" t="s">
        <v>25</v>
      </c>
      <c r="E16" s="4" t="s">
        <v>25</v>
      </c>
      <c r="F16" s="4" t="s">
        <v>25</v>
      </c>
      <c r="G16" s="4" t="s">
        <v>40</v>
      </c>
      <c r="H16" s="4" t="s">
        <v>25</v>
      </c>
      <c r="I16" s="4" t="s">
        <v>25</v>
      </c>
      <c r="J16" s="4" t="s">
        <v>25</v>
      </c>
      <c r="K16" s="4" t="s">
        <v>27</v>
      </c>
      <c r="L16" s="4" t="s">
        <v>146</v>
      </c>
      <c r="M16" s="4" t="s">
        <v>50</v>
      </c>
      <c r="N16" s="4" t="s">
        <v>29</v>
      </c>
      <c r="O16" s="4" t="s">
        <v>28</v>
      </c>
      <c r="P16" s="4" t="s">
        <v>29</v>
      </c>
    </row>
    <row r="17" spans="1:16" x14ac:dyDescent="0.2">
      <c r="A17" t="s">
        <v>53</v>
      </c>
      <c r="B17" s="4" t="s">
        <v>25</v>
      </c>
      <c r="C17" s="4" t="s">
        <v>25</v>
      </c>
      <c r="D17" s="4" t="s">
        <v>25</v>
      </c>
      <c r="E17" s="4" t="s">
        <v>22</v>
      </c>
      <c r="F17" s="4" t="s">
        <v>22</v>
      </c>
      <c r="G17" s="4" t="s">
        <v>23</v>
      </c>
      <c r="H17" s="4" t="s">
        <v>23</v>
      </c>
      <c r="I17" s="4" t="s">
        <v>33</v>
      </c>
      <c r="J17" s="4" t="s">
        <v>25</v>
      </c>
      <c r="K17" s="4" t="s">
        <v>25</v>
      </c>
      <c r="L17" s="4" t="s">
        <v>25</v>
      </c>
      <c r="M17" s="4" t="s">
        <v>25</v>
      </c>
      <c r="N17" s="4" t="s">
        <v>22</v>
      </c>
      <c r="O17" s="4" t="s">
        <v>22</v>
      </c>
      <c r="P17" s="4" t="s">
        <v>23</v>
      </c>
    </row>
    <row r="18" spans="1:16" x14ac:dyDescent="0.2">
      <c r="A18" t="s">
        <v>54</v>
      </c>
      <c r="B18" s="4" t="s">
        <v>22</v>
      </c>
      <c r="C18" s="4" t="s">
        <v>22</v>
      </c>
      <c r="D18" s="4" t="s">
        <v>23</v>
      </c>
      <c r="E18" s="4" t="s">
        <v>40</v>
      </c>
      <c r="F18" s="4" t="s">
        <v>94</v>
      </c>
      <c r="G18" s="4" t="s">
        <v>40</v>
      </c>
      <c r="H18" s="4" t="s">
        <v>25</v>
      </c>
      <c r="I18" s="4" t="s">
        <v>25</v>
      </c>
      <c r="J18" s="4" t="s">
        <v>25</v>
      </c>
      <c r="K18" s="4" t="s">
        <v>25</v>
      </c>
      <c r="L18" s="4" t="s">
        <v>25</v>
      </c>
      <c r="M18" s="4" t="s">
        <v>25</v>
      </c>
      <c r="N18" s="4" t="s">
        <v>29</v>
      </c>
      <c r="O18" s="4" t="s">
        <v>28</v>
      </c>
      <c r="P18" s="4" t="s">
        <v>29</v>
      </c>
    </row>
    <row r="19" spans="1:16" x14ac:dyDescent="0.2">
      <c r="A19" t="s">
        <v>55</v>
      </c>
      <c r="B19" s="4" t="s">
        <v>22</v>
      </c>
      <c r="C19" s="4" t="s">
        <v>22</v>
      </c>
      <c r="D19" s="4" t="s">
        <v>23</v>
      </c>
      <c r="E19" s="4" t="s">
        <v>29</v>
      </c>
      <c r="F19" s="4" t="s">
        <v>91</v>
      </c>
      <c r="G19" s="4" t="s">
        <v>29</v>
      </c>
      <c r="H19" s="4" t="s">
        <v>22</v>
      </c>
      <c r="I19" s="4" t="s">
        <v>22</v>
      </c>
      <c r="J19" s="4" t="s">
        <v>23</v>
      </c>
      <c r="K19" s="4" t="s">
        <v>22</v>
      </c>
      <c r="L19" s="4" t="s">
        <v>22</v>
      </c>
      <c r="M19" s="4" t="s">
        <v>23</v>
      </c>
      <c r="N19" s="4" t="s">
        <v>23</v>
      </c>
      <c r="O19" s="4" t="s">
        <v>33</v>
      </c>
      <c r="P19" s="4" t="s">
        <v>40</v>
      </c>
    </row>
    <row r="20" spans="1:16" x14ac:dyDescent="0.2">
      <c r="A20" t="s">
        <v>56</v>
      </c>
      <c r="B20" s="4" t="s">
        <v>22</v>
      </c>
      <c r="C20" s="4" t="s">
        <v>22</v>
      </c>
      <c r="D20" s="4" t="s">
        <v>23</v>
      </c>
      <c r="E20" s="4" t="s">
        <v>22</v>
      </c>
      <c r="F20" s="4" t="s">
        <v>22</v>
      </c>
      <c r="G20" s="4" t="s">
        <v>23</v>
      </c>
      <c r="H20" s="4" t="s">
        <v>22</v>
      </c>
      <c r="I20" s="4" t="s">
        <v>22</v>
      </c>
      <c r="J20" s="4" t="s">
        <v>23</v>
      </c>
      <c r="K20" s="4" t="s">
        <v>22</v>
      </c>
      <c r="L20" s="4" t="s">
        <v>22</v>
      </c>
      <c r="M20" s="4" t="s">
        <v>23</v>
      </c>
      <c r="N20" s="4" t="s">
        <v>22</v>
      </c>
      <c r="O20" s="4" t="s">
        <v>22</v>
      </c>
      <c r="P20" s="4" t="s">
        <v>23</v>
      </c>
    </row>
    <row r="21" spans="1:16" x14ac:dyDescent="0.2">
      <c r="A21" s="6" t="s">
        <v>57</v>
      </c>
      <c r="B21" s="5" t="s">
        <v>70</v>
      </c>
      <c r="C21" s="5" t="s">
        <v>147</v>
      </c>
      <c r="D21" s="5" t="s">
        <v>70</v>
      </c>
      <c r="E21" s="5" t="s">
        <v>84</v>
      </c>
      <c r="F21" s="5" t="s">
        <v>148</v>
      </c>
      <c r="G21" s="5" t="s">
        <v>87</v>
      </c>
      <c r="H21" s="5" t="s">
        <v>84</v>
      </c>
      <c r="I21" s="5" t="s">
        <v>149</v>
      </c>
      <c r="J21" s="5" t="s">
        <v>99</v>
      </c>
      <c r="K21" s="5" t="s">
        <v>81</v>
      </c>
      <c r="L21" s="5" t="s">
        <v>150</v>
      </c>
      <c r="M21" s="5" t="s">
        <v>87</v>
      </c>
      <c r="N21" s="5" t="s">
        <v>81</v>
      </c>
      <c r="O21" s="5" t="s">
        <v>151</v>
      </c>
      <c r="P21" s="5" t="s">
        <v>152</v>
      </c>
    </row>
  </sheetData>
  <pageMargins left="0.7" right="0.7" top="0.75" bottom="0.75" header="0.3" footer="0.3"/>
  <pageSetup paperSize="9" orientation="portrait" horizontalDpi="300" verticalDpi="300"/>
  <ignoredErrors>
    <ignoredError sqref="B4:P21" numberStoredAsText="1"/>
  </ignoredErrors>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2022-11-24T14:03:17Z</dcterms:created>
  <dcterms:modified xsi:type="dcterms:W3CDTF">2022-12-07T12:32:21Z</dcterms:modified>
</cp:coreProperties>
</file>