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formation Governance\FOI\FOI - responses\2022-23\FOI 101 - 150\FOI22-23 114\for disclosure log\"/>
    </mc:Choice>
  </mc:AlternateContent>
  <xr:revisionPtr revIDLastSave="0" documentId="8_{167F9B1E-7CE8-4F1C-9A33-E194BFCCD74C}" xr6:coauthVersionLast="47" xr6:coauthVersionMax="47" xr10:uidLastSave="{00000000-0000-0000-0000-000000000000}"/>
  <bookViews>
    <workbookView xWindow="-28920" yWindow="-120" windowWidth="29040" windowHeight="15840" xr2:uid="{A05F676A-9591-4362-8B6C-090DAF5036DE}"/>
  </bookViews>
  <sheets>
    <sheet name="Legal Spend" sheetId="1" r:id="rId1"/>
  </sheets>
  <definedNames>
    <definedName name="_xlnm._FilterDatabase" localSheetId="0" hidden="1">'Legal Spend'!$A$1:$E$139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B106" i="1"/>
  <c r="C141" i="1"/>
  <c r="D141" i="1"/>
  <c r="C128" i="1"/>
  <c r="D128" i="1"/>
  <c r="B128" i="1"/>
  <c r="C106" i="1"/>
  <c r="D106" i="1"/>
  <c r="C33" i="1"/>
  <c r="D33" i="1"/>
  <c r="E54" i="1"/>
  <c r="E11" i="1"/>
  <c r="E121" i="1"/>
  <c r="E96" i="1"/>
  <c r="E80" i="1"/>
  <c r="E87" i="1"/>
  <c r="E91" i="1"/>
  <c r="E3" i="1"/>
  <c r="E38" i="1"/>
  <c r="E115" i="1"/>
  <c r="E26" i="1"/>
  <c r="E94" i="1"/>
  <c r="E24" i="1"/>
  <c r="E86" i="1"/>
  <c r="E85" i="1"/>
  <c r="E51" i="1"/>
  <c r="E126" i="1"/>
  <c r="E84" i="1"/>
  <c r="E48" i="1"/>
  <c r="E16" i="1"/>
  <c r="E56" i="1"/>
  <c r="E130" i="1"/>
  <c r="E7" i="1"/>
  <c r="E74" i="1"/>
  <c r="E69" i="1"/>
  <c r="E119" i="1"/>
  <c r="E53" i="1"/>
  <c r="E131" i="1"/>
  <c r="E40" i="1"/>
  <c r="E19" i="1"/>
  <c r="E65" i="1"/>
  <c r="E31" i="1"/>
  <c r="E132" i="1"/>
  <c r="E44" i="1"/>
  <c r="E8" i="1"/>
  <c r="E122" i="1"/>
  <c r="E134" i="1"/>
  <c r="E133" i="1"/>
  <c r="E70" i="1"/>
  <c r="E23" i="1"/>
  <c r="E89" i="1"/>
  <c r="E90" i="1"/>
  <c r="E76" i="1"/>
  <c r="E39" i="1"/>
  <c r="E102" i="1"/>
  <c r="E118" i="1"/>
  <c r="E29" i="1"/>
  <c r="E10" i="1"/>
  <c r="E57" i="1"/>
  <c r="E58" i="1"/>
  <c r="E59" i="1"/>
  <c r="E81" i="1"/>
  <c r="E135" i="1"/>
  <c r="E68" i="1"/>
  <c r="E124" i="1"/>
  <c r="E52" i="1"/>
  <c r="E25" i="1"/>
  <c r="E50" i="1"/>
  <c r="E125" i="1"/>
  <c r="E14" i="1"/>
  <c r="E111" i="1"/>
  <c r="E5" i="1"/>
  <c r="E77" i="1"/>
  <c r="E2" i="1"/>
  <c r="E37" i="1"/>
  <c r="E49" i="1"/>
  <c r="E55" i="1"/>
  <c r="E43" i="1"/>
  <c r="E103" i="1"/>
  <c r="E36" i="1"/>
  <c r="E67" i="1"/>
  <c r="E17" i="1"/>
  <c r="E30" i="1"/>
  <c r="E83" i="1"/>
  <c r="E75" i="1"/>
  <c r="E116" i="1"/>
  <c r="E82" i="1"/>
  <c r="E42" i="1"/>
  <c r="E88" i="1"/>
  <c r="E6" i="1"/>
  <c r="E136" i="1"/>
  <c r="E123" i="1"/>
  <c r="E60" i="1"/>
  <c r="E66" i="1"/>
  <c r="E95" i="1"/>
  <c r="E45" i="1"/>
  <c r="E61" i="1"/>
  <c r="E78" i="1"/>
  <c r="E97" i="1"/>
  <c r="E112" i="1"/>
  <c r="E113" i="1"/>
  <c r="E15" i="1"/>
  <c r="E104" i="1"/>
  <c r="E79" i="1"/>
  <c r="E92" i="1"/>
  <c r="E137" i="1"/>
  <c r="E20" i="1"/>
  <c r="E21" i="1"/>
  <c r="E108" i="1"/>
  <c r="E120" i="1"/>
  <c r="E46" i="1"/>
  <c r="E93" i="1"/>
  <c r="E138" i="1"/>
  <c r="E35" i="1"/>
  <c r="E47" i="1"/>
  <c r="E71" i="1"/>
  <c r="E18" i="1"/>
  <c r="E98" i="1"/>
  <c r="E99" i="1"/>
  <c r="E100" i="1"/>
  <c r="E101" i="1"/>
  <c r="E62" i="1"/>
  <c r="E117" i="1"/>
  <c r="E72" i="1"/>
  <c r="E63" i="1"/>
  <c r="E64" i="1"/>
  <c r="E139" i="1"/>
  <c r="E9" i="1"/>
  <c r="E41" i="1"/>
  <c r="E109" i="1"/>
  <c r="E22" i="1"/>
  <c r="E27" i="1"/>
  <c r="E12" i="1"/>
  <c r="E114" i="1"/>
  <c r="E110" i="1"/>
  <c r="E13" i="1"/>
  <c r="E28" i="1"/>
  <c r="E73" i="1"/>
  <c r="E4" i="1"/>
  <c r="C145" i="1" l="1"/>
  <c r="E33" i="1"/>
  <c r="B145" i="1"/>
  <c r="E128" i="1"/>
  <c r="D145" i="1"/>
  <c r="E106" i="1"/>
  <c r="E141" i="1"/>
  <c r="E145" i="1" l="1"/>
</calcChain>
</file>

<file path=xl/sharedStrings.xml><?xml version="1.0" encoding="utf-8"?>
<sst xmlns="http://schemas.openxmlformats.org/spreadsheetml/2006/main" count="139" uniqueCount="12">
  <si>
    <t>total spend</t>
  </si>
  <si>
    <t>Subject Matter</t>
  </si>
  <si>
    <t xml:space="preserve">Policy Advice </t>
  </si>
  <si>
    <t>Procurement Advice</t>
  </si>
  <si>
    <t>2020 Spend Jan - Dec</t>
  </si>
  <si>
    <t>Operational Advice</t>
  </si>
  <si>
    <t>Commercial Advice</t>
  </si>
  <si>
    <t xml:space="preserve">Operational Advice
</t>
  </si>
  <si>
    <t>Totals</t>
  </si>
  <si>
    <t>2021 Spend Jan - Dec</t>
  </si>
  <si>
    <t>2022 Spend Jan - Dec</t>
  </si>
  <si>
    <t>Sub-Total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</si>
</sst>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164" fontId="1" fillId="0" borderId="2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2" fillId="0" borderId="3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right" vertical="center"/>
    </xf>
    <xf numFmtId="0" fontId="2" fillId="2" borderId="9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164" fontId="2" fillId="0" borderId="12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164" fontId="2" fillId="0" borderId="0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horizontal="right" vertical="center"/>
    </xf>
    <xf numFmtId="164" fontId="2" fillId="0" borderId="16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horizontal="left" vertical="center"/>
    </xf>
    <xf numFmtId="164" fontId="2" fillId="0" borderId="18" xfId="0" applyNumberFormat="1" applyFont="1" applyBorder="1" applyAlignment="1">
      <alignment horizontal="right" vertical="center"/>
    </xf>
    <xf numFmtId="164" fontId="2" fillId="0" borderId="19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C8EA8-0426-43EE-863D-55807C344617}">
  <sheetPr filterMode="1"/>
  <dimension ref="A1:H145"/>
  <sheetViews>
    <sheetView tabSelected="1" zoomScale="85" zoomScaleNormal="85" workbookViewId="0">
      <selection activeCell="H104" sqref="H104:I104"/>
    </sheetView>
  </sheetViews>
  <sheetFormatPr defaultColWidth="9.1796875" defaultRowHeight="26" customHeight="1" x14ac:dyDescent="0.35"/>
  <cols>
    <col min="1" max="1" width="20.1796875" style="4" customWidth="1"/>
    <col min="2" max="5" width="15.26953125" style="7" customWidth="1"/>
    <col min="6" max="7" width="9.1796875" style="2"/>
    <col min="8" max="8" width="10.1796875" style="2" bestFit="1" customWidth="1"/>
    <col min="9" max="16384" width="9.1796875" style="2"/>
  </cols>
  <sheetData>
    <row r="1" spans="1:8" ht="26" customHeight="1" thickBot="1" x14ac:dyDescent="0.4">
      <c r="A1" s="11" t="s">
        <v>1</v>
      </c>
      <c r="B1" s="5" t="s">
        <v>4</v>
      </c>
      <c r="C1" s="5" t="s">
        <v>9</v>
      </c>
      <c r="D1" s="5" t="s">
        <v>10</v>
      </c>
      <c r="E1" s="5" t="s">
        <v>0</v>
      </c>
    </row>
    <row r="2" spans="1:8" ht="26" customHeight="1" x14ac:dyDescent="0.35">
      <c r="A2" s="12" t="s">
        <v>6</v>
      </c>
      <c r="B2" s="13">
        <v>0</v>
      </c>
      <c r="C2" s="13">
        <v>906.6</v>
      </c>
      <c r="D2" s="13">
        <v>0</v>
      </c>
      <c r="E2" s="14">
        <f t="shared" ref="E2:E31" si="0">SUM(B2:D2)</f>
        <v>906.6</v>
      </c>
    </row>
    <row r="3" spans="1:8" ht="26" customHeight="1" x14ac:dyDescent="0.35">
      <c r="A3" s="15" t="s">
        <v>6</v>
      </c>
      <c r="B3" s="6">
        <v>5337.84</v>
      </c>
      <c r="C3" s="6">
        <v>4147.2</v>
      </c>
      <c r="D3" s="6">
        <v>1552.2</v>
      </c>
      <c r="E3" s="16">
        <f t="shared" si="0"/>
        <v>11037.240000000002</v>
      </c>
    </row>
    <row r="4" spans="1:8" ht="26" customHeight="1" x14ac:dyDescent="0.35">
      <c r="A4" s="15" t="s">
        <v>6</v>
      </c>
      <c r="B4" s="6">
        <v>0</v>
      </c>
      <c r="C4" s="6">
        <v>0</v>
      </c>
      <c r="D4" s="6">
        <v>5100</v>
      </c>
      <c r="E4" s="16">
        <f t="shared" si="0"/>
        <v>5100</v>
      </c>
      <c r="H4" s="3"/>
    </row>
    <row r="5" spans="1:8" ht="26" customHeight="1" x14ac:dyDescent="0.35">
      <c r="A5" s="17" t="s">
        <v>6</v>
      </c>
      <c r="B5" s="6">
        <v>0</v>
      </c>
      <c r="C5" s="6">
        <v>406.2</v>
      </c>
      <c r="D5" s="6">
        <v>0</v>
      </c>
      <c r="E5" s="16">
        <f t="shared" si="0"/>
        <v>406.2</v>
      </c>
    </row>
    <row r="6" spans="1:8" ht="26" customHeight="1" x14ac:dyDescent="0.35">
      <c r="A6" s="15" t="s">
        <v>6</v>
      </c>
      <c r="B6" s="6">
        <v>0</v>
      </c>
      <c r="C6" s="6">
        <v>0</v>
      </c>
      <c r="D6" s="6">
        <v>754.2</v>
      </c>
      <c r="E6" s="16">
        <f t="shared" si="0"/>
        <v>754.2</v>
      </c>
    </row>
    <row r="7" spans="1:8" ht="26" customHeight="1" x14ac:dyDescent="0.35">
      <c r="A7" s="15" t="s">
        <v>6</v>
      </c>
      <c r="B7" s="6">
        <v>2726.4</v>
      </c>
      <c r="C7" s="6">
        <v>0</v>
      </c>
      <c r="D7" s="6">
        <v>0</v>
      </c>
      <c r="E7" s="16">
        <f t="shared" si="0"/>
        <v>2726.4</v>
      </c>
    </row>
    <row r="8" spans="1:8" ht="26" customHeight="1" x14ac:dyDescent="0.35">
      <c r="A8" s="15" t="s">
        <v>6</v>
      </c>
      <c r="B8" s="6">
        <v>0</v>
      </c>
      <c r="C8" s="6">
        <v>845.4</v>
      </c>
      <c r="D8" s="6">
        <v>0</v>
      </c>
      <c r="E8" s="16">
        <f t="shared" si="0"/>
        <v>845.4</v>
      </c>
    </row>
    <row r="9" spans="1:8" ht="26" customHeight="1" x14ac:dyDescent="0.35">
      <c r="A9" s="15" t="s">
        <v>6</v>
      </c>
      <c r="B9" s="6">
        <v>0</v>
      </c>
      <c r="C9" s="6">
        <v>0</v>
      </c>
      <c r="D9" s="6">
        <v>300</v>
      </c>
      <c r="E9" s="16">
        <f t="shared" si="0"/>
        <v>300</v>
      </c>
    </row>
    <row r="10" spans="1:8" ht="26" customHeight="1" x14ac:dyDescent="0.35">
      <c r="A10" s="15" t="s">
        <v>6</v>
      </c>
      <c r="B10" s="6">
        <v>0</v>
      </c>
      <c r="C10" s="6">
        <v>1230.5999999999999</v>
      </c>
      <c r="D10" s="6">
        <v>0</v>
      </c>
      <c r="E10" s="16">
        <f t="shared" si="0"/>
        <v>1230.5999999999999</v>
      </c>
    </row>
    <row r="11" spans="1:8" ht="26" customHeight="1" x14ac:dyDescent="0.35">
      <c r="A11" s="15" t="s">
        <v>6</v>
      </c>
      <c r="B11" s="6">
        <v>1669.8</v>
      </c>
      <c r="C11" s="6">
        <v>9911.5</v>
      </c>
      <c r="D11" s="6">
        <v>7872.79</v>
      </c>
      <c r="E11" s="16">
        <f t="shared" si="0"/>
        <v>19454.09</v>
      </c>
    </row>
    <row r="12" spans="1:8" ht="26" customHeight="1" x14ac:dyDescent="0.35">
      <c r="A12" s="15" t="s">
        <v>6</v>
      </c>
      <c r="B12" s="6">
        <v>0</v>
      </c>
      <c r="C12" s="6">
        <v>0</v>
      </c>
      <c r="D12" s="6">
        <v>1237.2</v>
      </c>
      <c r="E12" s="16">
        <f t="shared" si="0"/>
        <v>1237.2</v>
      </c>
      <c r="H12" s="3"/>
    </row>
    <row r="13" spans="1:8" ht="26" customHeight="1" x14ac:dyDescent="0.35">
      <c r="A13" s="15" t="s">
        <v>6</v>
      </c>
      <c r="B13" s="6">
        <v>0</v>
      </c>
      <c r="C13" s="6">
        <v>0</v>
      </c>
      <c r="D13" s="6">
        <v>438.6</v>
      </c>
      <c r="E13" s="16">
        <f t="shared" si="0"/>
        <v>438.6</v>
      </c>
      <c r="H13" s="3"/>
    </row>
    <row r="14" spans="1:8" ht="26" customHeight="1" x14ac:dyDescent="0.35">
      <c r="A14" s="15" t="s">
        <v>6</v>
      </c>
      <c r="B14" s="6">
        <v>0</v>
      </c>
      <c r="C14" s="6">
        <v>90</v>
      </c>
      <c r="D14" s="6">
        <v>0</v>
      </c>
      <c r="E14" s="16">
        <f t="shared" si="0"/>
        <v>90</v>
      </c>
    </row>
    <row r="15" spans="1:8" ht="26" customHeight="1" x14ac:dyDescent="0.35">
      <c r="A15" s="15" t="s">
        <v>6</v>
      </c>
      <c r="B15" s="6">
        <v>0</v>
      </c>
      <c r="C15" s="6">
        <v>0</v>
      </c>
      <c r="D15" s="6">
        <v>924.6</v>
      </c>
      <c r="E15" s="16">
        <f t="shared" si="0"/>
        <v>924.6</v>
      </c>
    </row>
    <row r="16" spans="1:8" ht="26" customHeight="1" x14ac:dyDescent="0.35">
      <c r="A16" s="15" t="s">
        <v>6</v>
      </c>
      <c r="B16" s="6">
        <v>1470</v>
      </c>
      <c r="C16" s="6">
        <v>1312.8</v>
      </c>
      <c r="D16" s="6">
        <v>0</v>
      </c>
      <c r="E16" s="16">
        <f t="shared" si="0"/>
        <v>2782.8</v>
      </c>
    </row>
    <row r="17" spans="1:8" ht="26" customHeight="1" x14ac:dyDescent="0.35">
      <c r="A17" s="15" t="s">
        <v>6</v>
      </c>
      <c r="B17" s="6">
        <v>0</v>
      </c>
      <c r="C17" s="6">
        <v>434.06</v>
      </c>
      <c r="D17" s="6">
        <v>0</v>
      </c>
      <c r="E17" s="16">
        <f t="shared" si="0"/>
        <v>434.06</v>
      </c>
    </row>
    <row r="18" spans="1:8" ht="26" customHeight="1" x14ac:dyDescent="0.35">
      <c r="A18" s="15" t="s">
        <v>6</v>
      </c>
      <c r="B18" s="6">
        <v>0</v>
      </c>
      <c r="C18" s="6">
        <v>0</v>
      </c>
      <c r="D18" s="6">
        <v>60</v>
      </c>
      <c r="E18" s="16">
        <f t="shared" si="0"/>
        <v>60</v>
      </c>
    </row>
    <row r="19" spans="1:8" ht="26" customHeight="1" x14ac:dyDescent="0.35">
      <c r="A19" s="15" t="s">
        <v>6</v>
      </c>
      <c r="B19" s="6">
        <v>0</v>
      </c>
      <c r="C19" s="6">
        <v>2562.6</v>
      </c>
      <c r="D19" s="6">
        <v>0</v>
      </c>
      <c r="E19" s="16">
        <f t="shared" si="0"/>
        <v>2562.6</v>
      </c>
    </row>
    <row r="20" spans="1:8" ht="26" customHeight="1" x14ac:dyDescent="0.35">
      <c r="A20" s="15" t="s">
        <v>6</v>
      </c>
      <c r="B20" s="6">
        <v>0</v>
      </c>
      <c r="C20" s="6">
        <v>0</v>
      </c>
      <c r="D20" s="6">
        <v>1189.8</v>
      </c>
      <c r="E20" s="16">
        <f t="shared" si="0"/>
        <v>1189.8</v>
      </c>
    </row>
    <row r="21" spans="1:8" ht="26" customHeight="1" x14ac:dyDescent="0.35">
      <c r="A21" s="15" t="s">
        <v>6</v>
      </c>
      <c r="B21" s="6">
        <v>0</v>
      </c>
      <c r="C21" s="6">
        <v>0</v>
      </c>
      <c r="D21" s="6">
        <v>216.6</v>
      </c>
      <c r="E21" s="16">
        <f t="shared" si="0"/>
        <v>216.6</v>
      </c>
    </row>
    <row r="22" spans="1:8" ht="26" customHeight="1" x14ac:dyDescent="0.35">
      <c r="A22" s="15" t="s">
        <v>6</v>
      </c>
      <c r="B22" s="6">
        <v>0</v>
      </c>
      <c r="C22" s="6">
        <v>0</v>
      </c>
      <c r="D22" s="6">
        <v>3096</v>
      </c>
      <c r="E22" s="16">
        <f t="shared" si="0"/>
        <v>3096</v>
      </c>
      <c r="H22" s="3"/>
    </row>
    <row r="23" spans="1:8" ht="26" customHeight="1" x14ac:dyDescent="0.35">
      <c r="A23" s="15" t="s">
        <v>6</v>
      </c>
      <c r="B23" s="6">
        <v>0</v>
      </c>
      <c r="C23" s="6">
        <v>3845.4</v>
      </c>
      <c r="D23" s="6">
        <v>0</v>
      </c>
      <c r="E23" s="16">
        <f t="shared" si="0"/>
        <v>3845.4</v>
      </c>
    </row>
    <row r="24" spans="1:8" ht="26" customHeight="1" x14ac:dyDescent="0.35">
      <c r="A24" s="15" t="s">
        <v>6</v>
      </c>
      <c r="B24" s="6">
        <v>1428</v>
      </c>
      <c r="C24" s="6">
        <v>78</v>
      </c>
      <c r="D24" s="6">
        <v>0</v>
      </c>
      <c r="E24" s="16">
        <f t="shared" si="0"/>
        <v>1506</v>
      </c>
    </row>
    <row r="25" spans="1:8" ht="26" customHeight="1" x14ac:dyDescent="0.35">
      <c r="A25" s="15" t="s">
        <v>6</v>
      </c>
      <c r="B25" s="6">
        <v>0</v>
      </c>
      <c r="C25" s="6">
        <v>523.20000000000005</v>
      </c>
      <c r="D25" s="6">
        <v>0</v>
      </c>
      <c r="E25" s="16">
        <f t="shared" si="0"/>
        <v>523.20000000000005</v>
      </c>
    </row>
    <row r="26" spans="1:8" ht="26" customHeight="1" x14ac:dyDescent="0.35">
      <c r="A26" s="18" t="s">
        <v>6</v>
      </c>
      <c r="B26" s="6">
        <v>48.6</v>
      </c>
      <c r="C26" s="6">
        <v>0</v>
      </c>
      <c r="D26" s="6">
        <v>0</v>
      </c>
      <c r="E26" s="16">
        <f t="shared" si="0"/>
        <v>48.6</v>
      </c>
    </row>
    <row r="27" spans="1:8" ht="26" customHeight="1" x14ac:dyDescent="0.35">
      <c r="A27" s="15" t="s">
        <v>6</v>
      </c>
      <c r="B27" s="6">
        <v>0</v>
      </c>
      <c r="C27" s="6">
        <v>0</v>
      </c>
      <c r="D27" s="6">
        <v>1183.8</v>
      </c>
      <c r="E27" s="16">
        <f t="shared" si="0"/>
        <v>1183.8</v>
      </c>
      <c r="H27" s="3"/>
    </row>
    <row r="28" spans="1:8" ht="26" customHeight="1" x14ac:dyDescent="0.35">
      <c r="A28" s="15" t="s">
        <v>6</v>
      </c>
      <c r="B28" s="6">
        <v>0</v>
      </c>
      <c r="C28" s="6">
        <v>0</v>
      </c>
      <c r="D28" s="6">
        <v>113.4</v>
      </c>
      <c r="E28" s="16">
        <f t="shared" si="0"/>
        <v>113.4</v>
      </c>
      <c r="H28" s="3"/>
    </row>
    <row r="29" spans="1:8" ht="26" customHeight="1" x14ac:dyDescent="0.35">
      <c r="A29" s="15" t="s">
        <v>6</v>
      </c>
      <c r="B29" s="6">
        <v>0</v>
      </c>
      <c r="C29" s="6">
        <v>2363.63</v>
      </c>
      <c r="D29" s="6">
        <v>0</v>
      </c>
      <c r="E29" s="16">
        <f t="shared" si="0"/>
        <v>2363.63</v>
      </c>
    </row>
    <row r="30" spans="1:8" ht="26" customHeight="1" x14ac:dyDescent="0.35">
      <c r="A30" s="15" t="s">
        <v>6</v>
      </c>
      <c r="B30" s="6">
        <v>0</v>
      </c>
      <c r="C30" s="6">
        <v>953.78</v>
      </c>
      <c r="D30" s="6">
        <v>6538.2</v>
      </c>
      <c r="E30" s="16">
        <f t="shared" si="0"/>
        <v>7491.98</v>
      </c>
    </row>
    <row r="31" spans="1:8" ht="26" customHeight="1" thickBot="1" x14ac:dyDescent="0.4">
      <c r="A31" s="19" t="s">
        <v>6</v>
      </c>
      <c r="B31" s="20">
        <v>0</v>
      </c>
      <c r="C31" s="20">
        <v>1795.8</v>
      </c>
      <c r="D31" s="20">
        <v>0</v>
      </c>
      <c r="E31" s="21">
        <f t="shared" si="0"/>
        <v>1795.8</v>
      </c>
    </row>
    <row r="32" spans="1:8" ht="26" customHeight="1" thickBot="1" x14ac:dyDescent="0.4">
      <c r="A32" s="1"/>
      <c r="B32" s="24"/>
      <c r="C32" s="24"/>
      <c r="D32" s="24"/>
      <c r="E32" s="24"/>
    </row>
    <row r="33" spans="1:5" ht="26" customHeight="1" thickBot="1" x14ac:dyDescent="0.4">
      <c r="A33" s="8" t="s">
        <v>11</v>
      </c>
      <c r="B33" s="22">
        <f>SUBTOTAL(9,B2:B32)</f>
        <v>12680.64</v>
      </c>
      <c r="C33" s="9">
        <f>SUBTOTAL(9,C2:C32)</f>
        <v>31406.77</v>
      </c>
      <c r="D33" s="9">
        <f t="shared" ref="D33:E33" si="1">SUBTOTAL(9,D2:D32)</f>
        <v>30577.389999999996</v>
      </c>
      <c r="E33" s="10">
        <f t="shared" si="1"/>
        <v>74664.800000000003</v>
      </c>
    </row>
    <row r="34" spans="1:5" ht="26" customHeight="1" thickBot="1" x14ac:dyDescent="0.4">
      <c r="A34" s="1"/>
      <c r="B34" s="24"/>
      <c r="C34" s="24"/>
      <c r="D34" s="24"/>
      <c r="E34" s="24"/>
    </row>
    <row r="35" spans="1:5" ht="26" customHeight="1" x14ac:dyDescent="0.35">
      <c r="A35" s="12" t="s">
        <v>5</v>
      </c>
      <c r="B35" s="13">
        <v>0</v>
      </c>
      <c r="C35" s="13">
        <v>0</v>
      </c>
      <c r="D35" s="13">
        <v>1564.8</v>
      </c>
      <c r="E35" s="14">
        <f t="shared" ref="E35:E66" si="2">SUM(B35:D35)</f>
        <v>1564.8</v>
      </c>
    </row>
    <row r="36" spans="1:5" ht="26" customHeight="1" x14ac:dyDescent="0.35">
      <c r="A36" s="15" t="s">
        <v>5</v>
      </c>
      <c r="B36" s="6">
        <v>0</v>
      </c>
      <c r="C36" s="6">
        <v>3338.66</v>
      </c>
      <c r="D36" s="6">
        <v>0</v>
      </c>
      <c r="E36" s="16">
        <f t="shared" si="2"/>
        <v>3338.66</v>
      </c>
    </row>
    <row r="37" spans="1:5" ht="26" customHeight="1" x14ac:dyDescent="0.35">
      <c r="A37" s="17" t="s">
        <v>5</v>
      </c>
      <c r="B37" s="6">
        <v>0</v>
      </c>
      <c r="C37" s="6">
        <v>1701</v>
      </c>
      <c r="D37" s="6">
        <v>0</v>
      </c>
      <c r="E37" s="16">
        <f t="shared" si="2"/>
        <v>1701</v>
      </c>
    </row>
    <row r="38" spans="1:5" ht="26" customHeight="1" x14ac:dyDescent="0.35">
      <c r="A38" s="15" t="s">
        <v>5</v>
      </c>
      <c r="B38" s="6">
        <v>1775.6</v>
      </c>
      <c r="C38" s="6">
        <v>0</v>
      </c>
      <c r="D38" s="6">
        <v>0</v>
      </c>
      <c r="E38" s="16">
        <f t="shared" si="2"/>
        <v>1775.6</v>
      </c>
    </row>
    <row r="39" spans="1:5" ht="26" customHeight="1" x14ac:dyDescent="0.35">
      <c r="A39" s="15" t="s">
        <v>5</v>
      </c>
      <c r="B39" s="6">
        <v>0</v>
      </c>
      <c r="C39" s="6">
        <v>453.6</v>
      </c>
      <c r="D39" s="6">
        <v>0</v>
      </c>
      <c r="E39" s="16">
        <f t="shared" si="2"/>
        <v>453.6</v>
      </c>
    </row>
    <row r="40" spans="1:5" ht="26" customHeight="1" x14ac:dyDescent="0.35">
      <c r="A40" s="15" t="s">
        <v>5</v>
      </c>
      <c r="B40" s="6">
        <v>0</v>
      </c>
      <c r="C40" s="6">
        <v>1090.8</v>
      </c>
      <c r="D40" s="6">
        <v>0</v>
      </c>
      <c r="E40" s="16">
        <f t="shared" si="2"/>
        <v>1090.8</v>
      </c>
    </row>
    <row r="41" spans="1:5" ht="26" customHeight="1" x14ac:dyDescent="0.35">
      <c r="A41" s="15" t="s">
        <v>5</v>
      </c>
      <c r="B41" s="6">
        <v>0</v>
      </c>
      <c r="C41" s="6">
        <v>0</v>
      </c>
      <c r="D41" s="6">
        <v>156</v>
      </c>
      <c r="E41" s="16">
        <f t="shared" si="2"/>
        <v>156</v>
      </c>
    </row>
    <row r="42" spans="1:5" ht="26" customHeight="1" x14ac:dyDescent="0.35">
      <c r="A42" s="15" t="s">
        <v>5</v>
      </c>
      <c r="B42" s="6">
        <v>0</v>
      </c>
      <c r="C42" s="6">
        <v>0</v>
      </c>
      <c r="D42" s="6">
        <v>3461.4</v>
      </c>
      <c r="E42" s="16">
        <f t="shared" si="2"/>
        <v>3461.4</v>
      </c>
    </row>
    <row r="43" spans="1:5" ht="26" customHeight="1" x14ac:dyDescent="0.35">
      <c r="A43" s="15" t="s">
        <v>5</v>
      </c>
      <c r="B43" s="6">
        <v>0</v>
      </c>
      <c r="C43" s="6">
        <v>2122.4299999999998</v>
      </c>
      <c r="D43" s="6">
        <v>861</v>
      </c>
      <c r="E43" s="16">
        <f t="shared" si="2"/>
        <v>2983.43</v>
      </c>
    </row>
    <row r="44" spans="1:5" ht="26" customHeight="1" x14ac:dyDescent="0.35">
      <c r="A44" s="15" t="s">
        <v>5</v>
      </c>
      <c r="B44" s="6">
        <v>0</v>
      </c>
      <c r="C44" s="6">
        <v>3540.9</v>
      </c>
      <c r="D44" s="6">
        <v>0</v>
      </c>
      <c r="E44" s="16">
        <f t="shared" si="2"/>
        <v>3540.9</v>
      </c>
    </row>
    <row r="45" spans="1:5" ht="26" customHeight="1" x14ac:dyDescent="0.35">
      <c r="A45" s="15" t="s">
        <v>5</v>
      </c>
      <c r="B45" s="6">
        <v>0</v>
      </c>
      <c r="C45" s="6">
        <v>0</v>
      </c>
      <c r="D45" s="6">
        <v>548.4</v>
      </c>
      <c r="E45" s="16">
        <f t="shared" si="2"/>
        <v>548.4</v>
      </c>
    </row>
    <row r="46" spans="1:5" ht="26" customHeight="1" x14ac:dyDescent="0.35">
      <c r="A46" s="15" t="s">
        <v>5</v>
      </c>
      <c r="B46" s="6">
        <v>0</v>
      </c>
      <c r="C46" s="6">
        <v>0</v>
      </c>
      <c r="D46" s="6">
        <v>411</v>
      </c>
      <c r="E46" s="16">
        <f t="shared" si="2"/>
        <v>411</v>
      </c>
    </row>
    <row r="47" spans="1:5" ht="26" customHeight="1" x14ac:dyDescent="0.35">
      <c r="A47" s="15" t="s">
        <v>5</v>
      </c>
      <c r="B47" s="6">
        <v>0</v>
      </c>
      <c r="C47" s="6">
        <v>0</v>
      </c>
      <c r="D47" s="6">
        <v>390</v>
      </c>
      <c r="E47" s="16">
        <f t="shared" si="2"/>
        <v>390</v>
      </c>
    </row>
    <row r="48" spans="1:5" ht="26" customHeight="1" x14ac:dyDescent="0.35">
      <c r="A48" s="15" t="s">
        <v>5</v>
      </c>
      <c r="B48" s="6">
        <v>2020.2</v>
      </c>
      <c r="C48" s="6">
        <v>0</v>
      </c>
      <c r="D48" s="6">
        <v>0</v>
      </c>
      <c r="E48" s="16">
        <f t="shared" si="2"/>
        <v>2020.2</v>
      </c>
    </row>
    <row r="49" spans="1:8" ht="26" customHeight="1" x14ac:dyDescent="0.35">
      <c r="A49" s="15" t="s">
        <v>5</v>
      </c>
      <c r="B49" s="6">
        <v>0</v>
      </c>
      <c r="C49" s="6">
        <v>2587.1999999999998</v>
      </c>
      <c r="D49" s="6">
        <v>1960.2</v>
      </c>
      <c r="E49" s="16">
        <f t="shared" si="2"/>
        <v>4547.3999999999996</v>
      </c>
      <c r="H49" s="3"/>
    </row>
    <row r="50" spans="1:8" ht="26" customHeight="1" x14ac:dyDescent="0.35">
      <c r="A50" s="15" t="s">
        <v>5</v>
      </c>
      <c r="B50" s="6">
        <v>0</v>
      </c>
      <c r="C50" s="6">
        <v>2365.1999999999998</v>
      </c>
      <c r="D50" s="6">
        <v>0</v>
      </c>
      <c r="E50" s="16">
        <f t="shared" si="2"/>
        <v>2365.1999999999998</v>
      </c>
    </row>
    <row r="51" spans="1:8" ht="26" customHeight="1" x14ac:dyDescent="0.35">
      <c r="A51" s="15" t="s">
        <v>5</v>
      </c>
      <c r="B51" s="6">
        <v>226.8</v>
      </c>
      <c r="C51" s="6">
        <v>0</v>
      </c>
      <c r="D51" s="6">
        <v>0</v>
      </c>
      <c r="E51" s="16">
        <f t="shared" si="2"/>
        <v>226.8</v>
      </c>
    </row>
    <row r="52" spans="1:8" ht="26" customHeight="1" x14ac:dyDescent="0.35">
      <c r="A52" s="15" t="s">
        <v>5</v>
      </c>
      <c r="B52" s="6">
        <v>0</v>
      </c>
      <c r="C52" s="6">
        <v>324</v>
      </c>
      <c r="D52" s="6">
        <v>0</v>
      </c>
      <c r="E52" s="16">
        <f t="shared" si="2"/>
        <v>324</v>
      </c>
    </row>
    <row r="53" spans="1:8" ht="26" customHeight="1" x14ac:dyDescent="0.35">
      <c r="A53" s="15" t="s">
        <v>5</v>
      </c>
      <c r="B53" s="6">
        <v>81</v>
      </c>
      <c r="C53" s="6">
        <v>6273.6</v>
      </c>
      <c r="D53" s="6">
        <v>0</v>
      </c>
      <c r="E53" s="16">
        <f t="shared" si="2"/>
        <v>6354.6</v>
      </c>
    </row>
    <row r="54" spans="1:8" ht="26" customHeight="1" x14ac:dyDescent="0.35">
      <c r="A54" s="15" t="s">
        <v>5</v>
      </c>
      <c r="B54" s="6">
        <v>0</v>
      </c>
      <c r="C54" s="6">
        <v>824.3</v>
      </c>
      <c r="D54" s="6">
        <v>0</v>
      </c>
      <c r="E54" s="16">
        <f t="shared" si="2"/>
        <v>824.3</v>
      </c>
    </row>
    <row r="55" spans="1:8" ht="26" customHeight="1" x14ac:dyDescent="0.35">
      <c r="A55" s="15" t="s">
        <v>5</v>
      </c>
      <c r="B55" s="6">
        <v>0</v>
      </c>
      <c r="C55" s="6">
        <v>1845.6</v>
      </c>
      <c r="D55" s="6">
        <v>0</v>
      </c>
      <c r="E55" s="16">
        <f t="shared" si="2"/>
        <v>1845.6</v>
      </c>
    </row>
    <row r="56" spans="1:8" ht="26" customHeight="1" x14ac:dyDescent="0.35">
      <c r="A56" s="18" t="s">
        <v>5</v>
      </c>
      <c r="B56" s="6">
        <v>453.6</v>
      </c>
      <c r="C56" s="6">
        <v>259.2</v>
      </c>
      <c r="D56" s="6">
        <v>0</v>
      </c>
      <c r="E56" s="16">
        <f t="shared" si="2"/>
        <v>712.8</v>
      </c>
    </row>
    <row r="57" spans="1:8" ht="26" customHeight="1" x14ac:dyDescent="0.35">
      <c r="A57" s="18" t="s">
        <v>5</v>
      </c>
      <c r="B57" s="6">
        <v>0</v>
      </c>
      <c r="C57" s="6">
        <v>1456.2</v>
      </c>
      <c r="D57" s="6">
        <v>0</v>
      </c>
      <c r="E57" s="16">
        <f t="shared" si="2"/>
        <v>1456.2</v>
      </c>
    </row>
    <row r="58" spans="1:8" ht="26" customHeight="1" x14ac:dyDescent="0.35">
      <c r="A58" s="15" t="s">
        <v>5</v>
      </c>
      <c r="B58" s="6">
        <v>0</v>
      </c>
      <c r="C58" s="6">
        <v>520.79999999999995</v>
      </c>
      <c r="D58" s="6">
        <v>0</v>
      </c>
      <c r="E58" s="16">
        <f t="shared" si="2"/>
        <v>520.79999999999995</v>
      </c>
    </row>
    <row r="59" spans="1:8" ht="26" customHeight="1" x14ac:dyDescent="0.35">
      <c r="A59" s="15" t="s">
        <v>5</v>
      </c>
      <c r="B59" s="6">
        <v>0</v>
      </c>
      <c r="C59" s="6">
        <v>2029</v>
      </c>
      <c r="D59" s="6">
        <v>0</v>
      </c>
      <c r="E59" s="16">
        <f t="shared" si="2"/>
        <v>2029</v>
      </c>
    </row>
    <row r="60" spans="1:8" ht="26" customHeight="1" x14ac:dyDescent="0.35">
      <c r="A60" s="15" t="s">
        <v>5</v>
      </c>
      <c r="B60" s="6">
        <v>0</v>
      </c>
      <c r="C60" s="6">
        <v>0</v>
      </c>
      <c r="D60" s="6">
        <v>390.6</v>
      </c>
      <c r="E60" s="16">
        <f t="shared" si="2"/>
        <v>390.6</v>
      </c>
    </row>
    <row r="61" spans="1:8" ht="26" customHeight="1" x14ac:dyDescent="0.35">
      <c r="A61" s="15" t="s">
        <v>5</v>
      </c>
      <c r="B61" s="6">
        <v>0</v>
      </c>
      <c r="C61" s="6">
        <v>0</v>
      </c>
      <c r="D61" s="6">
        <v>1550.4</v>
      </c>
      <c r="E61" s="16">
        <f t="shared" si="2"/>
        <v>1550.4</v>
      </c>
    </row>
    <row r="62" spans="1:8" ht="26" customHeight="1" x14ac:dyDescent="0.35">
      <c r="A62" s="15" t="s">
        <v>5</v>
      </c>
      <c r="B62" s="6">
        <v>0</v>
      </c>
      <c r="C62" s="6">
        <v>0</v>
      </c>
      <c r="D62" s="6">
        <v>782.4</v>
      </c>
      <c r="E62" s="16">
        <f t="shared" si="2"/>
        <v>782.4</v>
      </c>
    </row>
    <row r="63" spans="1:8" ht="26" customHeight="1" x14ac:dyDescent="0.35">
      <c r="A63" s="15" t="s">
        <v>5</v>
      </c>
      <c r="B63" s="6">
        <v>0</v>
      </c>
      <c r="C63" s="6">
        <v>0</v>
      </c>
      <c r="D63" s="6">
        <v>4046.4</v>
      </c>
      <c r="E63" s="16">
        <f t="shared" si="2"/>
        <v>4046.4</v>
      </c>
    </row>
    <row r="64" spans="1:8" ht="26" customHeight="1" x14ac:dyDescent="0.35">
      <c r="A64" s="15" t="s">
        <v>5</v>
      </c>
      <c r="B64" s="6">
        <v>0</v>
      </c>
      <c r="C64" s="6">
        <v>0</v>
      </c>
      <c r="D64" s="6">
        <v>2164.8000000000002</v>
      </c>
      <c r="E64" s="16">
        <f t="shared" si="2"/>
        <v>2164.8000000000002</v>
      </c>
    </row>
    <row r="65" spans="1:8" ht="26" customHeight="1" x14ac:dyDescent="0.35">
      <c r="A65" s="15" t="s">
        <v>5</v>
      </c>
      <c r="B65" s="6">
        <v>0</v>
      </c>
      <c r="C65" s="6">
        <v>1628.4</v>
      </c>
      <c r="D65" s="6">
        <v>0</v>
      </c>
      <c r="E65" s="16">
        <f t="shared" si="2"/>
        <v>1628.4</v>
      </c>
    </row>
    <row r="66" spans="1:8" ht="26" customHeight="1" x14ac:dyDescent="0.35">
      <c r="A66" s="15" t="s">
        <v>5</v>
      </c>
      <c r="B66" s="6">
        <v>0</v>
      </c>
      <c r="C66" s="6">
        <v>0</v>
      </c>
      <c r="D66" s="6">
        <v>312.60000000000002</v>
      </c>
      <c r="E66" s="16">
        <f t="shared" si="2"/>
        <v>312.60000000000002</v>
      </c>
    </row>
    <row r="67" spans="1:8" ht="26" customHeight="1" x14ac:dyDescent="0.35">
      <c r="A67" s="15" t="s">
        <v>5</v>
      </c>
      <c r="B67" s="6">
        <v>0</v>
      </c>
      <c r="C67" s="6">
        <v>7121.57</v>
      </c>
      <c r="D67" s="6">
        <v>12925.2</v>
      </c>
      <c r="E67" s="16">
        <f t="shared" ref="E67:E98" si="3">SUM(B67:D67)</f>
        <v>20046.77</v>
      </c>
    </row>
    <row r="68" spans="1:8" ht="26" customHeight="1" x14ac:dyDescent="0.35">
      <c r="A68" s="15" t="s">
        <v>5</v>
      </c>
      <c r="B68" s="6">
        <v>0</v>
      </c>
      <c r="C68" s="6">
        <v>1138.8</v>
      </c>
      <c r="D68" s="6">
        <v>0</v>
      </c>
      <c r="E68" s="16">
        <f t="shared" si="3"/>
        <v>1138.8</v>
      </c>
    </row>
    <row r="69" spans="1:8" ht="26" customHeight="1" x14ac:dyDescent="0.35">
      <c r="A69" s="15" t="s">
        <v>5</v>
      </c>
      <c r="B69" s="6">
        <v>842.4</v>
      </c>
      <c r="C69" s="6">
        <v>13788.6</v>
      </c>
      <c r="D69" s="6">
        <v>0</v>
      </c>
      <c r="E69" s="16">
        <f t="shared" si="3"/>
        <v>14631</v>
      </c>
    </row>
    <row r="70" spans="1:8" ht="26" customHeight="1" x14ac:dyDescent="0.35">
      <c r="A70" s="15" t="s">
        <v>5</v>
      </c>
      <c r="B70" s="6">
        <v>0</v>
      </c>
      <c r="C70" s="6">
        <v>423.6</v>
      </c>
      <c r="D70" s="6">
        <v>0</v>
      </c>
      <c r="E70" s="16">
        <f t="shared" si="3"/>
        <v>423.6</v>
      </c>
    </row>
    <row r="71" spans="1:8" ht="26" customHeight="1" x14ac:dyDescent="0.35">
      <c r="A71" s="15" t="s">
        <v>5</v>
      </c>
      <c r="B71" s="6">
        <v>0</v>
      </c>
      <c r="C71" s="6">
        <v>0</v>
      </c>
      <c r="D71" s="6">
        <v>312</v>
      </c>
      <c r="E71" s="16">
        <f t="shared" si="3"/>
        <v>312</v>
      </c>
    </row>
    <row r="72" spans="1:8" ht="26" customHeight="1" x14ac:dyDescent="0.35">
      <c r="A72" s="18" t="s">
        <v>5</v>
      </c>
      <c r="B72" s="6">
        <v>0</v>
      </c>
      <c r="C72" s="6">
        <v>0</v>
      </c>
      <c r="D72" s="6">
        <v>20</v>
      </c>
      <c r="E72" s="16">
        <f t="shared" si="3"/>
        <v>20</v>
      </c>
    </row>
    <row r="73" spans="1:8" ht="26" customHeight="1" x14ac:dyDescent="0.35">
      <c r="A73" s="15" t="s">
        <v>5</v>
      </c>
      <c r="B73" s="6">
        <v>0</v>
      </c>
      <c r="C73" s="6">
        <v>0</v>
      </c>
      <c r="D73" s="6">
        <v>927</v>
      </c>
      <c r="E73" s="16">
        <f t="shared" si="3"/>
        <v>927</v>
      </c>
      <c r="H73" s="3"/>
    </row>
    <row r="74" spans="1:8" ht="26" customHeight="1" x14ac:dyDescent="0.35">
      <c r="A74" s="15" t="s">
        <v>5</v>
      </c>
      <c r="B74" s="6">
        <v>194.4</v>
      </c>
      <c r="C74" s="6">
        <v>0</v>
      </c>
      <c r="D74" s="6">
        <v>0</v>
      </c>
      <c r="E74" s="16">
        <f t="shared" si="3"/>
        <v>194.4</v>
      </c>
    </row>
    <row r="75" spans="1:8" ht="26" customHeight="1" x14ac:dyDescent="0.35">
      <c r="A75" s="15" t="s">
        <v>5</v>
      </c>
      <c r="B75" s="6">
        <v>0</v>
      </c>
      <c r="C75" s="6">
        <v>624.16</v>
      </c>
      <c r="D75" s="6">
        <v>0</v>
      </c>
      <c r="E75" s="16">
        <f t="shared" si="3"/>
        <v>624.16</v>
      </c>
    </row>
    <row r="76" spans="1:8" ht="26" customHeight="1" x14ac:dyDescent="0.35">
      <c r="A76" s="15" t="s">
        <v>5</v>
      </c>
      <c r="B76" s="6">
        <v>0</v>
      </c>
      <c r="C76" s="6">
        <v>243</v>
      </c>
      <c r="D76" s="6">
        <v>0</v>
      </c>
      <c r="E76" s="16">
        <f t="shared" si="3"/>
        <v>243</v>
      </c>
    </row>
    <row r="77" spans="1:8" ht="26" customHeight="1" x14ac:dyDescent="0.35">
      <c r="A77" s="15" t="s">
        <v>5</v>
      </c>
      <c r="B77" s="6">
        <v>0</v>
      </c>
      <c r="C77" s="6">
        <v>2068.1999999999998</v>
      </c>
      <c r="D77" s="6">
        <v>0</v>
      </c>
      <c r="E77" s="16">
        <f t="shared" si="3"/>
        <v>2068.1999999999998</v>
      </c>
    </row>
    <row r="78" spans="1:8" ht="26" customHeight="1" x14ac:dyDescent="0.35">
      <c r="A78" s="15" t="s">
        <v>5</v>
      </c>
      <c r="B78" s="6">
        <v>0</v>
      </c>
      <c r="C78" s="6">
        <v>0</v>
      </c>
      <c r="D78" s="6">
        <v>3720</v>
      </c>
      <c r="E78" s="16">
        <f t="shared" si="3"/>
        <v>3720</v>
      </c>
      <c r="H78" s="3"/>
    </row>
    <row r="79" spans="1:8" ht="26" customHeight="1" x14ac:dyDescent="0.35">
      <c r="A79" s="18" t="s">
        <v>5</v>
      </c>
      <c r="B79" s="6">
        <v>0</v>
      </c>
      <c r="C79" s="6">
        <v>0</v>
      </c>
      <c r="D79" s="6">
        <v>402</v>
      </c>
      <c r="E79" s="16">
        <f t="shared" si="3"/>
        <v>402</v>
      </c>
    </row>
    <row r="80" spans="1:8" ht="26" customHeight="1" x14ac:dyDescent="0.35">
      <c r="A80" s="15" t="s">
        <v>5</v>
      </c>
      <c r="B80" s="6">
        <v>1598.4</v>
      </c>
      <c r="C80" s="6">
        <v>0</v>
      </c>
      <c r="D80" s="6">
        <v>0</v>
      </c>
      <c r="E80" s="16">
        <f t="shared" si="3"/>
        <v>1598.4</v>
      </c>
    </row>
    <row r="81" spans="1:5" ht="26" customHeight="1" x14ac:dyDescent="0.35">
      <c r="A81" s="15" t="s">
        <v>5</v>
      </c>
      <c r="B81" s="6">
        <v>0</v>
      </c>
      <c r="C81" s="6">
        <v>359.4</v>
      </c>
      <c r="D81" s="6">
        <v>0</v>
      </c>
      <c r="E81" s="16">
        <f t="shared" si="3"/>
        <v>359.4</v>
      </c>
    </row>
    <row r="82" spans="1:5" ht="26" customHeight="1" x14ac:dyDescent="0.35">
      <c r="A82" s="15" t="s">
        <v>5</v>
      </c>
      <c r="B82" s="6">
        <v>0</v>
      </c>
      <c r="C82" s="6">
        <v>1440</v>
      </c>
      <c r="D82" s="6">
        <v>468</v>
      </c>
      <c r="E82" s="16">
        <f t="shared" si="3"/>
        <v>1908</v>
      </c>
    </row>
    <row r="83" spans="1:5" ht="26" customHeight="1" x14ac:dyDescent="0.35">
      <c r="A83" s="15" t="s">
        <v>5</v>
      </c>
      <c r="B83" s="6">
        <v>0</v>
      </c>
      <c r="C83" s="6">
        <v>194.4</v>
      </c>
      <c r="D83" s="6">
        <v>1669.2</v>
      </c>
      <c r="E83" s="16">
        <f t="shared" si="3"/>
        <v>1863.6000000000001</v>
      </c>
    </row>
    <row r="84" spans="1:5" ht="26" customHeight="1" x14ac:dyDescent="0.35">
      <c r="A84" s="15" t="s">
        <v>5</v>
      </c>
      <c r="B84" s="6">
        <v>162</v>
      </c>
      <c r="C84" s="6">
        <v>0</v>
      </c>
      <c r="D84" s="6">
        <v>0</v>
      </c>
      <c r="E84" s="16">
        <f t="shared" si="3"/>
        <v>162</v>
      </c>
    </row>
    <row r="85" spans="1:5" ht="26" customHeight="1" x14ac:dyDescent="0.35">
      <c r="A85" s="15" t="s">
        <v>5</v>
      </c>
      <c r="B85" s="6">
        <v>3305.4</v>
      </c>
      <c r="C85" s="6">
        <v>547.20000000000005</v>
      </c>
      <c r="D85" s="6">
        <v>0</v>
      </c>
      <c r="E85" s="16">
        <f t="shared" si="3"/>
        <v>3852.6000000000004</v>
      </c>
    </row>
    <row r="86" spans="1:5" ht="26" customHeight="1" x14ac:dyDescent="0.35">
      <c r="A86" s="15" t="s">
        <v>5</v>
      </c>
      <c r="B86" s="6">
        <v>525</v>
      </c>
      <c r="C86" s="6">
        <v>0</v>
      </c>
      <c r="D86" s="6">
        <v>0</v>
      </c>
      <c r="E86" s="16">
        <f t="shared" si="3"/>
        <v>525</v>
      </c>
    </row>
    <row r="87" spans="1:5" ht="26" customHeight="1" x14ac:dyDescent="0.35">
      <c r="A87" s="15" t="s">
        <v>5</v>
      </c>
      <c r="B87" s="6">
        <v>453.6</v>
      </c>
      <c r="C87" s="6">
        <v>0</v>
      </c>
      <c r="D87" s="6">
        <v>0</v>
      </c>
      <c r="E87" s="16">
        <f t="shared" si="3"/>
        <v>453.6</v>
      </c>
    </row>
    <row r="88" spans="1:5" ht="26" customHeight="1" x14ac:dyDescent="0.35">
      <c r="A88" s="15" t="s">
        <v>5</v>
      </c>
      <c r="B88" s="6">
        <v>0</v>
      </c>
      <c r="C88" s="6">
        <v>0</v>
      </c>
      <c r="D88" s="6">
        <v>426</v>
      </c>
      <c r="E88" s="16">
        <f t="shared" si="3"/>
        <v>426</v>
      </c>
    </row>
    <row r="89" spans="1:5" ht="26" customHeight="1" x14ac:dyDescent="0.35">
      <c r="A89" s="15" t="s">
        <v>5</v>
      </c>
      <c r="B89" s="6">
        <v>0</v>
      </c>
      <c r="C89" s="6">
        <v>187.2</v>
      </c>
      <c r="D89" s="6">
        <v>0</v>
      </c>
      <c r="E89" s="16">
        <f t="shared" si="3"/>
        <v>187.2</v>
      </c>
    </row>
    <row r="90" spans="1:5" ht="26" customHeight="1" x14ac:dyDescent="0.35">
      <c r="A90" s="15" t="s">
        <v>5</v>
      </c>
      <c r="B90" s="6">
        <v>0</v>
      </c>
      <c r="C90" s="6">
        <v>845.4</v>
      </c>
      <c r="D90" s="6">
        <v>0</v>
      </c>
      <c r="E90" s="16">
        <f t="shared" si="3"/>
        <v>845.4</v>
      </c>
    </row>
    <row r="91" spans="1:5" ht="26" customHeight="1" x14ac:dyDescent="0.35">
      <c r="A91" s="15" t="s">
        <v>5</v>
      </c>
      <c r="B91" s="6">
        <v>31.2</v>
      </c>
      <c r="C91" s="6">
        <v>390</v>
      </c>
      <c r="D91" s="6">
        <v>0</v>
      </c>
      <c r="E91" s="16">
        <f t="shared" si="3"/>
        <v>421.2</v>
      </c>
    </row>
    <row r="92" spans="1:5" ht="26" customHeight="1" x14ac:dyDescent="0.35">
      <c r="A92" s="15" t="s">
        <v>5</v>
      </c>
      <c r="B92" s="6">
        <v>0</v>
      </c>
      <c r="C92" s="6">
        <v>0</v>
      </c>
      <c r="D92" s="6">
        <v>504</v>
      </c>
      <c r="E92" s="16">
        <f t="shared" si="3"/>
        <v>504</v>
      </c>
    </row>
    <row r="93" spans="1:5" ht="26" customHeight="1" x14ac:dyDescent="0.35">
      <c r="A93" s="15" t="s">
        <v>5</v>
      </c>
      <c r="B93" s="6">
        <v>0</v>
      </c>
      <c r="C93" s="6">
        <v>0</v>
      </c>
      <c r="D93" s="6">
        <v>1644</v>
      </c>
      <c r="E93" s="16">
        <f t="shared" si="3"/>
        <v>1644</v>
      </c>
    </row>
    <row r="94" spans="1:5" ht="26" customHeight="1" x14ac:dyDescent="0.35">
      <c r="A94" s="15" t="s">
        <v>5</v>
      </c>
      <c r="B94" s="6">
        <v>1060.2</v>
      </c>
      <c r="C94" s="6">
        <v>0</v>
      </c>
      <c r="D94" s="6">
        <v>0</v>
      </c>
      <c r="E94" s="16">
        <f t="shared" si="3"/>
        <v>1060.2</v>
      </c>
    </row>
    <row r="95" spans="1:5" ht="26" customHeight="1" x14ac:dyDescent="0.35">
      <c r="A95" s="15" t="s">
        <v>5</v>
      </c>
      <c r="B95" s="6">
        <v>0</v>
      </c>
      <c r="C95" s="6">
        <v>0</v>
      </c>
      <c r="D95" s="6">
        <v>1578</v>
      </c>
      <c r="E95" s="16">
        <f t="shared" si="3"/>
        <v>1578</v>
      </c>
    </row>
    <row r="96" spans="1:5" ht="26" customHeight="1" x14ac:dyDescent="0.35">
      <c r="A96" s="15" t="s">
        <v>5</v>
      </c>
      <c r="B96" s="6">
        <v>234</v>
      </c>
      <c r="C96" s="6">
        <v>202.8</v>
      </c>
      <c r="D96" s="6">
        <v>0</v>
      </c>
      <c r="E96" s="16">
        <f t="shared" si="3"/>
        <v>436.8</v>
      </c>
    </row>
    <row r="97" spans="1:8" ht="26" customHeight="1" x14ac:dyDescent="0.35">
      <c r="A97" s="15" t="s">
        <v>5</v>
      </c>
      <c r="B97" s="6">
        <v>0</v>
      </c>
      <c r="C97" s="6">
        <v>0</v>
      </c>
      <c r="D97" s="6">
        <v>8095.2</v>
      </c>
      <c r="E97" s="16">
        <f t="shared" si="3"/>
        <v>8095.2</v>
      </c>
    </row>
    <row r="98" spans="1:8" ht="26" customHeight="1" x14ac:dyDescent="0.35">
      <c r="A98" s="15" t="s">
        <v>7</v>
      </c>
      <c r="B98" s="6">
        <v>0</v>
      </c>
      <c r="C98" s="6">
        <v>0</v>
      </c>
      <c r="D98" s="6">
        <v>178.2</v>
      </c>
      <c r="E98" s="16">
        <f t="shared" si="3"/>
        <v>178.2</v>
      </c>
    </row>
    <row r="99" spans="1:8" ht="26" customHeight="1" x14ac:dyDescent="0.35">
      <c r="A99" s="15" t="s">
        <v>7</v>
      </c>
      <c r="B99" s="6">
        <v>0</v>
      </c>
      <c r="C99" s="6">
        <v>0</v>
      </c>
      <c r="D99" s="6">
        <v>289.8</v>
      </c>
      <c r="E99" s="16">
        <f t="shared" ref="E99:E104" si="4">SUM(B99:D99)</f>
        <v>289.8</v>
      </c>
    </row>
    <row r="100" spans="1:8" ht="26" customHeight="1" x14ac:dyDescent="0.35">
      <c r="A100" s="15" t="s">
        <v>7</v>
      </c>
      <c r="B100" s="6">
        <v>0</v>
      </c>
      <c r="C100" s="6">
        <v>0</v>
      </c>
      <c r="D100" s="6">
        <v>115.8</v>
      </c>
      <c r="E100" s="16">
        <f t="shared" si="4"/>
        <v>115.8</v>
      </c>
    </row>
    <row r="101" spans="1:8" ht="26" customHeight="1" x14ac:dyDescent="0.35">
      <c r="A101" s="15" t="s">
        <v>7</v>
      </c>
      <c r="B101" s="6">
        <v>0</v>
      </c>
      <c r="C101" s="6">
        <v>0</v>
      </c>
      <c r="D101" s="6">
        <v>31.2</v>
      </c>
      <c r="E101" s="16">
        <f t="shared" si="4"/>
        <v>31.2</v>
      </c>
    </row>
    <row r="102" spans="1:8" ht="26" customHeight="1" x14ac:dyDescent="0.35">
      <c r="A102" s="15" t="s">
        <v>7</v>
      </c>
      <c r="B102" s="6">
        <v>0</v>
      </c>
      <c r="C102" s="6">
        <v>35918.57</v>
      </c>
      <c r="D102" s="6">
        <v>452.4</v>
      </c>
      <c r="E102" s="16">
        <f t="shared" si="4"/>
        <v>36370.97</v>
      </c>
    </row>
    <row r="103" spans="1:8" ht="26" customHeight="1" x14ac:dyDescent="0.35">
      <c r="A103" s="15" t="s">
        <v>7</v>
      </c>
      <c r="B103" s="6">
        <v>0</v>
      </c>
      <c r="C103" s="6">
        <v>94.15</v>
      </c>
      <c r="D103" s="6">
        <v>0</v>
      </c>
      <c r="E103" s="16">
        <f t="shared" si="4"/>
        <v>94.15</v>
      </c>
    </row>
    <row r="104" spans="1:8" ht="26" customHeight="1" thickBot="1" x14ac:dyDescent="0.4">
      <c r="A104" s="19" t="s">
        <v>7</v>
      </c>
      <c r="B104" s="20">
        <v>0</v>
      </c>
      <c r="C104" s="20">
        <v>0</v>
      </c>
      <c r="D104" s="20">
        <v>1751.4</v>
      </c>
      <c r="E104" s="21">
        <f t="shared" si="4"/>
        <v>1751.4</v>
      </c>
    </row>
    <row r="105" spans="1:8" ht="26" customHeight="1" thickBot="1" x14ac:dyDescent="0.4">
      <c r="A105" s="1"/>
      <c r="B105" s="24"/>
      <c r="C105" s="24"/>
      <c r="D105" s="24"/>
      <c r="E105" s="24"/>
    </row>
    <row r="106" spans="1:8" ht="26" customHeight="1" thickBot="1" x14ac:dyDescent="0.4">
      <c r="A106" s="8" t="s">
        <v>11</v>
      </c>
      <c r="B106" s="9">
        <f t="shared" ref="B106:E106" si="5">SUBTOTAL(9,B35:B105)</f>
        <v>12963.800000000001</v>
      </c>
      <c r="C106" s="9">
        <f t="shared" si="5"/>
        <v>97947.94</v>
      </c>
      <c r="D106" s="9">
        <f t="shared" si="5"/>
        <v>54109.399999999994</v>
      </c>
      <c r="E106" s="10">
        <f t="shared" si="5"/>
        <v>165021.14000000001</v>
      </c>
    </row>
    <row r="107" spans="1:8" ht="26" customHeight="1" thickBot="1" x14ac:dyDescent="0.4">
      <c r="A107" s="1"/>
      <c r="B107" s="24"/>
      <c r="C107" s="24"/>
      <c r="D107" s="24"/>
      <c r="E107" s="24"/>
    </row>
    <row r="108" spans="1:8" ht="26" customHeight="1" x14ac:dyDescent="0.35">
      <c r="A108" s="12" t="s">
        <v>2</v>
      </c>
      <c r="B108" s="13">
        <v>0</v>
      </c>
      <c r="C108" s="13">
        <v>0</v>
      </c>
      <c r="D108" s="13">
        <v>892.2</v>
      </c>
      <c r="E108" s="14">
        <f t="shared" ref="E108:E126" si="6">SUM(B108:D108)</f>
        <v>892.2</v>
      </c>
    </row>
    <row r="109" spans="1:8" ht="26" customHeight="1" x14ac:dyDescent="0.35">
      <c r="A109" s="15" t="s">
        <v>2</v>
      </c>
      <c r="B109" s="6">
        <v>0</v>
      </c>
      <c r="C109" s="6">
        <v>0</v>
      </c>
      <c r="D109" s="6">
        <v>518.4</v>
      </c>
      <c r="E109" s="16">
        <f t="shared" si="6"/>
        <v>518.4</v>
      </c>
    </row>
    <row r="110" spans="1:8" ht="26" customHeight="1" x14ac:dyDescent="0.35">
      <c r="A110" s="15" t="s">
        <v>2</v>
      </c>
      <c r="B110" s="6">
        <v>0</v>
      </c>
      <c r="C110" s="6">
        <v>0</v>
      </c>
      <c r="D110" s="6">
        <v>1760.4</v>
      </c>
      <c r="E110" s="16">
        <f t="shared" si="6"/>
        <v>1760.4</v>
      </c>
      <c r="H110" s="3"/>
    </row>
    <row r="111" spans="1:8" ht="26" customHeight="1" x14ac:dyDescent="0.35">
      <c r="A111" s="15" t="s">
        <v>2</v>
      </c>
      <c r="B111" s="6">
        <v>0</v>
      </c>
      <c r="C111" s="6">
        <v>2038.2</v>
      </c>
      <c r="D111" s="6">
        <v>0</v>
      </c>
      <c r="E111" s="16">
        <f t="shared" si="6"/>
        <v>2038.2</v>
      </c>
    </row>
    <row r="112" spans="1:8" ht="26" customHeight="1" x14ac:dyDescent="0.35">
      <c r="A112" s="18" t="s">
        <v>2</v>
      </c>
      <c r="B112" s="6">
        <v>0</v>
      </c>
      <c r="C112" s="6">
        <v>0</v>
      </c>
      <c r="D112" s="6">
        <v>238.2</v>
      </c>
      <c r="E112" s="16">
        <f t="shared" si="6"/>
        <v>238.2</v>
      </c>
    </row>
    <row r="113" spans="1:5" ht="26" customHeight="1" x14ac:dyDescent="0.35">
      <c r="A113" s="15" t="s">
        <v>2</v>
      </c>
      <c r="B113" s="6">
        <v>0</v>
      </c>
      <c r="C113" s="6">
        <v>0</v>
      </c>
      <c r="D113" s="6">
        <v>180</v>
      </c>
      <c r="E113" s="16">
        <f t="shared" si="6"/>
        <v>180</v>
      </c>
    </row>
    <row r="114" spans="1:5" ht="26" customHeight="1" x14ac:dyDescent="0.35">
      <c r="A114" s="15" t="s">
        <v>2</v>
      </c>
      <c r="B114" s="6">
        <v>0</v>
      </c>
      <c r="C114" s="6">
        <v>0</v>
      </c>
      <c r="D114" s="6">
        <v>195</v>
      </c>
      <c r="E114" s="16">
        <f t="shared" si="6"/>
        <v>195</v>
      </c>
    </row>
    <row r="115" spans="1:5" ht="26" customHeight="1" x14ac:dyDescent="0.35">
      <c r="A115" s="18" t="s">
        <v>2</v>
      </c>
      <c r="B115" s="6">
        <v>178.2</v>
      </c>
      <c r="C115" s="6">
        <v>0</v>
      </c>
      <c r="D115" s="6">
        <v>0</v>
      </c>
      <c r="E115" s="16">
        <f t="shared" si="6"/>
        <v>178.2</v>
      </c>
    </row>
    <row r="116" spans="1:5" ht="26" customHeight="1" x14ac:dyDescent="0.35">
      <c r="A116" s="15" t="s">
        <v>2</v>
      </c>
      <c r="B116" s="6">
        <v>0</v>
      </c>
      <c r="C116" s="6">
        <v>0</v>
      </c>
      <c r="D116" s="6">
        <v>113.4</v>
      </c>
      <c r="E116" s="16">
        <f t="shared" si="6"/>
        <v>113.4</v>
      </c>
    </row>
    <row r="117" spans="1:5" ht="26" customHeight="1" x14ac:dyDescent="0.35">
      <c r="A117" s="15" t="s">
        <v>2</v>
      </c>
      <c r="B117" s="6">
        <v>0</v>
      </c>
      <c r="C117" s="6">
        <v>0</v>
      </c>
      <c r="D117" s="6">
        <v>152.4</v>
      </c>
      <c r="E117" s="16">
        <f t="shared" si="6"/>
        <v>152.4</v>
      </c>
    </row>
    <row r="118" spans="1:5" ht="26" customHeight="1" x14ac:dyDescent="0.35">
      <c r="A118" s="15" t="s">
        <v>2</v>
      </c>
      <c r="B118" s="6">
        <v>0</v>
      </c>
      <c r="C118" s="6">
        <v>2325</v>
      </c>
      <c r="D118" s="6">
        <v>0</v>
      </c>
      <c r="E118" s="16">
        <f t="shared" si="6"/>
        <v>2325</v>
      </c>
    </row>
    <row r="119" spans="1:5" ht="26" customHeight="1" x14ac:dyDescent="0.35">
      <c r="A119" s="15" t="s">
        <v>2</v>
      </c>
      <c r="B119" s="6">
        <v>834.6</v>
      </c>
      <c r="C119" s="6">
        <v>1294.8</v>
      </c>
      <c r="D119" s="6">
        <v>0</v>
      </c>
      <c r="E119" s="16">
        <f t="shared" si="6"/>
        <v>2129.4</v>
      </c>
    </row>
    <row r="120" spans="1:5" ht="26" customHeight="1" x14ac:dyDescent="0.35">
      <c r="A120" s="15" t="s">
        <v>2</v>
      </c>
      <c r="B120" s="6">
        <v>0</v>
      </c>
      <c r="C120" s="6">
        <v>0</v>
      </c>
      <c r="D120" s="6">
        <v>4040.4</v>
      </c>
      <c r="E120" s="16">
        <f t="shared" si="6"/>
        <v>4040.4</v>
      </c>
    </row>
    <row r="121" spans="1:5" ht="26" customHeight="1" x14ac:dyDescent="0.35">
      <c r="A121" s="15" t="s">
        <v>2</v>
      </c>
      <c r="B121" s="6">
        <v>6934.8</v>
      </c>
      <c r="C121" s="6">
        <v>60285.08</v>
      </c>
      <c r="D121" s="6">
        <v>218.4</v>
      </c>
      <c r="E121" s="16">
        <f t="shared" si="6"/>
        <v>67438.28</v>
      </c>
    </row>
    <row r="122" spans="1:5" ht="26" customHeight="1" x14ac:dyDescent="0.35">
      <c r="A122" s="15" t="s">
        <v>2</v>
      </c>
      <c r="B122" s="6">
        <v>0</v>
      </c>
      <c r="C122" s="6">
        <v>1999.8</v>
      </c>
      <c r="D122" s="6">
        <v>0</v>
      </c>
      <c r="E122" s="16">
        <f t="shared" si="6"/>
        <v>1999.8</v>
      </c>
    </row>
    <row r="123" spans="1:5" ht="26" customHeight="1" x14ac:dyDescent="0.35">
      <c r="A123" s="15" t="s">
        <v>2</v>
      </c>
      <c r="B123" s="6">
        <v>0</v>
      </c>
      <c r="C123" s="6">
        <v>0</v>
      </c>
      <c r="D123" s="6">
        <v>5265</v>
      </c>
      <c r="E123" s="16">
        <f t="shared" si="6"/>
        <v>5265</v>
      </c>
    </row>
    <row r="124" spans="1:5" ht="26" customHeight="1" x14ac:dyDescent="0.35">
      <c r="A124" s="15" t="s">
        <v>2</v>
      </c>
      <c r="B124" s="6">
        <v>0</v>
      </c>
      <c r="C124" s="6">
        <v>1230</v>
      </c>
      <c r="D124" s="6">
        <v>0</v>
      </c>
      <c r="E124" s="16">
        <f t="shared" si="6"/>
        <v>1230</v>
      </c>
    </row>
    <row r="125" spans="1:5" ht="26" customHeight="1" x14ac:dyDescent="0.35">
      <c r="A125" s="15" t="s">
        <v>2</v>
      </c>
      <c r="B125" s="6">
        <v>0</v>
      </c>
      <c r="C125" s="6">
        <v>274.8</v>
      </c>
      <c r="D125" s="6">
        <v>0</v>
      </c>
      <c r="E125" s="16">
        <f t="shared" si="6"/>
        <v>274.8</v>
      </c>
    </row>
    <row r="126" spans="1:5" ht="26" customHeight="1" thickBot="1" x14ac:dyDescent="0.4">
      <c r="A126" s="19" t="s">
        <v>2</v>
      </c>
      <c r="B126" s="20">
        <v>1041.5999999999999</v>
      </c>
      <c r="C126" s="20">
        <v>1809.6</v>
      </c>
      <c r="D126" s="20">
        <v>0</v>
      </c>
      <c r="E126" s="21">
        <f t="shared" si="6"/>
        <v>2851.2</v>
      </c>
    </row>
    <row r="127" spans="1:5" ht="26" customHeight="1" thickBot="1" x14ac:dyDescent="0.4">
      <c r="A127" s="1"/>
      <c r="B127" s="24"/>
      <c r="C127" s="24"/>
      <c r="D127" s="24"/>
      <c r="E127" s="24"/>
    </row>
    <row r="128" spans="1:5" ht="26" customHeight="1" thickBot="1" x14ac:dyDescent="0.4">
      <c r="A128" s="8" t="s">
        <v>11</v>
      </c>
      <c r="B128" s="9">
        <f>SUBTOTAL(9,B108:B127)</f>
        <v>8989.2000000000007</v>
      </c>
      <c r="C128" s="9">
        <f t="shared" ref="C128:E128" si="7">SUBTOTAL(9,C108:C127)</f>
        <v>71257.280000000013</v>
      </c>
      <c r="D128" s="9">
        <f t="shared" si="7"/>
        <v>13573.8</v>
      </c>
      <c r="E128" s="10">
        <f t="shared" si="7"/>
        <v>93820.28</v>
      </c>
    </row>
    <row r="129" spans="1:5" ht="26" customHeight="1" thickBot="1" x14ac:dyDescent="0.4">
      <c r="A129" s="1"/>
      <c r="B129" s="24"/>
      <c r="C129" s="24"/>
      <c r="D129" s="24"/>
      <c r="E129" s="24"/>
    </row>
    <row r="130" spans="1:5" ht="26" customHeight="1" x14ac:dyDescent="0.35">
      <c r="A130" s="12" t="s">
        <v>3</v>
      </c>
      <c r="B130" s="13">
        <v>390</v>
      </c>
      <c r="C130" s="13">
        <v>390</v>
      </c>
      <c r="D130" s="13">
        <v>0</v>
      </c>
      <c r="E130" s="14">
        <f t="shared" ref="E130:E139" si="8">SUM(B130:D130)</f>
        <v>780</v>
      </c>
    </row>
    <row r="131" spans="1:5" ht="26" customHeight="1" x14ac:dyDescent="0.35">
      <c r="A131" s="15" t="s">
        <v>3</v>
      </c>
      <c r="B131" s="6">
        <v>0</v>
      </c>
      <c r="C131" s="6">
        <v>3155.4</v>
      </c>
      <c r="D131" s="6">
        <v>0</v>
      </c>
      <c r="E131" s="16">
        <f t="shared" si="8"/>
        <v>3155.4</v>
      </c>
    </row>
    <row r="132" spans="1:5" ht="26" customHeight="1" x14ac:dyDescent="0.35">
      <c r="A132" s="15" t="s">
        <v>3</v>
      </c>
      <c r="B132" s="6">
        <v>0</v>
      </c>
      <c r="C132" s="6">
        <v>2271.6</v>
      </c>
      <c r="D132" s="6">
        <v>0</v>
      </c>
      <c r="E132" s="16">
        <f t="shared" si="8"/>
        <v>2271.6</v>
      </c>
    </row>
    <row r="133" spans="1:5" ht="26" customHeight="1" x14ac:dyDescent="0.35">
      <c r="A133" s="15" t="s">
        <v>3</v>
      </c>
      <c r="B133" s="6">
        <v>0</v>
      </c>
      <c r="C133" s="6">
        <v>2332.4</v>
      </c>
      <c r="D133" s="6">
        <v>0</v>
      </c>
      <c r="E133" s="16">
        <f t="shared" si="8"/>
        <v>2332.4</v>
      </c>
    </row>
    <row r="134" spans="1:5" ht="26" customHeight="1" x14ac:dyDescent="0.35">
      <c r="A134" s="15" t="s">
        <v>3</v>
      </c>
      <c r="B134" s="6">
        <v>0</v>
      </c>
      <c r="C134" s="6">
        <v>1497.6</v>
      </c>
      <c r="D134" s="6">
        <v>0</v>
      </c>
      <c r="E134" s="16">
        <f t="shared" si="8"/>
        <v>1497.6</v>
      </c>
    </row>
    <row r="135" spans="1:5" ht="26" customHeight="1" x14ac:dyDescent="0.35">
      <c r="A135" s="15" t="s">
        <v>3</v>
      </c>
      <c r="B135" s="6">
        <v>0</v>
      </c>
      <c r="C135" s="6">
        <v>1575.6</v>
      </c>
      <c r="D135" s="6">
        <v>0</v>
      </c>
      <c r="E135" s="16">
        <f t="shared" si="8"/>
        <v>1575.6</v>
      </c>
    </row>
    <row r="136" spans="1:5" ht="26" customHeight="1" x14ac:dyDescent="0.35">
      <c r="A136" s="15" t="s">
        <v>3</v>
      </c>
      <c r="B136" s="6">
        <v>0</v>
      </c>
      <c r="C136" s="6">
        <v>0</v>
      </c>
      <c r="D136" s="6">
        <v>919.8</v>
      </c>
      <c r="E136" s="16">
        <f t="shared" si="8"/>
        <v>919.8</v>
      </c>
    </row>
    <row r="137" spans="1:5" ht="26" customHeight="1" x14ac:dyDescent="0.35">
      <c r="A137" s="15" t="s">
        <v>3</v>
      </c>
      <c r="B137" s="6">
        <v>0</v>
      </c>
      <c r="C137" s="6">
        <v>0</v>
      </c>
      <c r="D137" s="6">
        <v>643.20000000000005</v>
      </c>
      <c r="E137" s="16">
        <f t="shared" si="8"/>
        <v>643.20000000000005</v>
      </c>
    </row>
    <row r="138" spans="1:5" ht="26" customHeight="1" x14ac:dyDescent="0.35">
      <c r="A138" s="15" t="s">
        <v>3</v>
      </c>
      <c r="B138" s="6">
        <v>0</v>
      </c>
      <c r="C138" s="6">
        <v>0</v>
      </c>
      <c r="D138" s="6">
        <v>135</v>
      </c>
      <c r="E138" s="16">
        <f t="shared" si="8"/>
        <v>135</v>
      </c>
    </row>
    <row r="139" spans="1:5" ht="26" customHeight="1" thickBot="1" x14ac:dyDescent="0.4">
      <c r="A139" s="19" t="s">
        <v>3</v>
      </c>
      <c r="B139" s="20">
        <v>0</v>
      </c>
      <c r="C139" s="20">
        <v>0</v>
      </c>
      <c r="D139" s="20">
        <v>312</v>
      </c>
      <c r="E139" s="21">
        <f t="shared" si="8"/>
        <v>312</v>
      </c>
    </row>
    <row r="140" spans="1:5" ht="26" customHeight="1" thickBot="1" x14ac:dyDescent="0.4">
      <c r="A140" s="23"/>
      <c r="B140" s="24"/>
      <c r="C140" s="24"/>
      <c r="D140" s="24"/>
      <c r="E140" s="24"/>
    </row>
    <row r="141" spans="1:5" ht="26" customHeight="1" thickBot="1" x14ac:dyDescent="0.4">
      <c r="A141" s="25" t="s">
        <v>11</v>
      </c>
      <c r="B141" s="9">
        <v>390</v>
      </c>
      <c r="C141" s="9">
        <f t="shared" ref="C141:E141" si="9">SUBTOTAL(9,C130:C140)</f>
        <v>11222.6</v>
      </c>
      <c r="D141" s="9">
        <f t="shared" si="9"/>
        <v>2010</v>
      </c>
      <c r="E141" s="10">
        <f t="shared" si="9"/>
        <v>13622.6</v>
      </c>
    </row>
    <row r="142" spans="1:5" ht="26" customHeight="1" x14ac:dyDescent="0.35">
      <c r="A142" s="23"/>
      <c r="B142" s="24"/>
      <c r="C142" s="24"/>
      <c r="D142" s="24"/>
      <c r="E142" s="24"/>
    </row>
    <row r="143" spans="1:5" ht="26" customHeight="1" thickBot="1" x14ac:dyDescent="0.4"/>
    <row r="144" spans="1:5" ht="26" customHeight="1" x14ac:dyDescent="0.35">
      <c r="A144" s="26" t="s">
        <v>8</v>
      </c>
      <c r="B144" s="27"/>
      <c r="C144" s="27"/>
      <c r="D144" s="27"/>
      <c r="E144" s="28"/>
    </row>
    <row r="145" spans="1:5" ht="26" customHeight="1" thickBot="1" x14ac:dyDescent="0.4">
      <c r="A145" s="29"/>
      <c r="B145" s="30">
        <f t="shared" ref="B145:D145" si="10">SUM(B141+B128+B106+B33)</f>
        <v>35023.64</v>
      </c>
      <c r="C145" s="30">
        <f t="shared" si="10"/>
        <v>211834.59</v>
      </c>
      <c r="D145" s="30">
        <f t="shared" si="10"/>
        <v>100270.59</v>
      </c>
      <c r="E145" s="31">
        <f>SUM(E141+E128+E106+E33)</f>
        <v>347128.82</v>
      </c>
    </row>
  </sheetData>
  <autoFilter ref="A1:E139" xr:uid="{456C8EA8-0426-43EE-863D-55807C344617}">
    <filterColumn colId="4">
      <filters>
        <filter val="£1,060.20"/>
        <filter val="£1,090.80"/>
        <filter val="£1,138.80"/>
        <filter val="£1,183.80"/>
        <filter val="£1,189.80"/>
        <filter val="£1,230.00"/>
        <filter val="£1,230.60"/>
        <filter val="£1,237.20"/>
        <filter val="£1,456.20"/>
        <filter val="£1,497.60"/>
        <filter val="£1,506.00"/>
        <filter val="£1,550.40"/>
        <filter val="£1,564.80"/>
        <filter val="£1,575.60"/>
        <filter val="£1,578.00"/>
        <filter val="£1,598.40"/>
        <filter val="£1,628.40"/>
        <filter val="£1,644.00"/>
        <filter val="£1,701.00"/>
        <filter val="£1,751.40"/>
        <filter val="£1,760.40"/>
        <filter val="£1,775.60"/>
        <filter val="£1,795.80"/>
        <filter val="£1,845.60"/>
        <filter val="£1,863.60"/>
        <filter val="£1,908.00"/>
        <filter val="£1,999.80"/>
        <filter val="£11,037.24"/>
        <filter val="£113.40"/>
        <filter val="£115.80"/>
        <filter val="£135.00"/>
        <filter val="£14,631.00"/>
        <filter val="£152.40"/>
        <filter val="£156.00"/>
        <filter val="£162.00"/>
        <filter val="£178.20"/>
        <filter val="£180.00"/>
        <filter val="£187.20"/>
        <filter val="£19,454.09"/>
        <filter val="£194.40"/>
        <filter val="£195.00"/>
        <filter val="£2,020.20"/>
        <filter val="£2,029.00"/>
        <filter val="£2,038.20"/>
        <filter val="£2,068.20"/>
        <filter val="£2,129.40"/>
        <filter val="£2,164.80"/>
        <filter val="£2,271.60"/>
        <filter val="£2,325.00"/>
        <filter val="£2,332.40"/>
        <filter val="£2,363.63"/>
        <filter val="£2,365.20"/>
        <filter val="£2,562.60"/>
        <filter val="£2,726.40"/>
        <filter val="£2,782.80"/>
        <filter val="£2,851.20"/>
        <filter val="£2,983.43"/>
        <filter val="£20,046.77"/>
        <filter val="£20.00"/>
        <filter val="£216.60"/>
        <filter val="£226.80"/>
        <filter val="£238.20"/>
        <filter val="£243.00"/>
        <filter val="£274.80"/>
        <filter val="£289.80"/>
        <filter val="£3,096.00"/>
        <filter val="£3,155.40"/>
        <filter val="£3,338.66"/>
        <filter val="£3,461.40"/>
        <filter val="£3,540.90"/>
        <filter val="£3,720.00"/>
        <filter val="£3,845.40"/>
        <filter val="£3,852.60"/>
        <filter val="£300.00"/>
        <filter val="£31.20"/>
        <filter val="£312.00"/>
        <filter val="£312.60"/>
        <filter val="£324.00"/>
        <filter val="£359.40"/>
        <filter val="£36,370.97"/>
        <filter val="£390.00"/>
        <filter val="£390.60"/>
        <filter val="£4,040.40"/>
        <filter val="£4,046.40"/>
        <filter val="£4,547.40"/>
        <filter val="£402.00"/>
        <filter val="£406.20"/>
        <filter val="£411.00"/>
        <filter val="£421.20"/>
        <filter val="£423.60"/>
        <filter val="£426.00"/>
        <filter val="£434.06"/>
        <filter val="£436.80"/>
        <filter val="£438.60"/>
        <filter val="£453.60"/>
        <filter val="£48.60"/>
        <filter val="£5,100.00"/>
        <filter val="£5,265.00"/>
        <filter val="£504.00"/>
        <filter val="£518.40"/>
        <filter val="£520.80"/>
        <filter val="£523.20"/>
        <filter val="£525.00"/>
        <filter val="£548.40"/>
        <filter val="£6,354.60"/>
        <filter val="£60.00"/>
        <filter val="£624.16"/>
        <filter val="£643.20"/>
        <filter val="£67,438.28"/>
        <filter val="£7,491.98"/>
        <filter val="£712.80"/>
        <filter val="£754.20"/>
        <filter val="£780.00"/>
        <filter val="£782.40"/>
        <filter val="£8,095.20"/>
        <filter val="£824.30"/>
        <filter val="£845.40"/>
        <filter val="£892.20"/>
        <filter val="£90.00"/>
        <filter val="£906.60"/>
        <filter val="£919.80"/>
        <filter val="£924.60"/>
        <filter val="£927.00"/>
        <filter val="£94.15"/>
      </filters>
    </filterColumn>
  </autoFilter>
  <sortState xmlns:xlrd2="http://schemas.microsoft.com/office/spreadsheetml/2017/richdata2" ref="A2:I140">
    <sortCondition ref="A2:A14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Legal Spend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Cunningham</dc:creator>
  <cp:lastModifiedBy>Alan Redhead</cp:lastModifiedBy>
  <dcterms:created xsi:type="dcterms:W3CDTF">2022-12-06T09:48:27Z</dcterms:created>
  <dcterms:modified xsi:type="dcterms:W3CDTF">2022-12-21T09:41:06Z</dcterms:modified>
</cp:coreProperties>
</file>