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60" documentId="8_{25CF4B41-0C1E-4A48-8CAE-F5149BAFC392}" xr6:coauthVersionLast="47" xr6:coauthVersionMax="47" xr10:uidLastSave="{7224C8A0-2A8B-4BBE-902C-F373AD519AC6}"/>
  <bookViews>
    <workbookView xWindow="-120" yWindow="-120" windowWidth="24240" windowHeight="13140" activeTab="1" xr2:uid="{40B1B2A6-9330-4755-99CF-0BB954EC2E54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E12" i="2"/>
  <c r="H11" i="2"/>
  <c r="E11" i="2"/>
  <c r="H10" i="2"/>
  <c r="G10" i="2"/>
  <c r="F10" i="2"/>
  <c r="E10" i="2"/>
  <c r="D9" i="2"/>
  <c r="B9" i="2"/>
  <c r="C9" i="2"/>
  <c r="B8" i="2"/>
  <c r="D7" i="2"/>
  <c r="D8" i="2" s="1"/>
  <c r="C7" i="2"/>
  <c r="B7" i="2"/>
  <c r="C6" i="2" l="1"/>
  <c r="B6" i="2"/>
  <c r="D6" i="2" l="1"/>
  <c r="J6" i="2" s="1"/>
  <c r="J7" i="2" s="1"/>
  <c r="J8" i="2" s="1"/>
  <c r="J9" i="2" s="1"/>
  <c r="J10" i="2" s="1"/>
  <c r="I10" i="2" s="1"/>
  <c r="F11" i="2" s="1"/>
  <c r="G11" i="2" s="1"/>
  <c r="J11" i="2" s="1"/>
  <c r="I11" i="2" s="1"/>
  <c r="F12" i="2" s="1"/>
  <c r="H6" i="2"/>
  <c r="G12" i="2" l="1"/>
  <c r="J12" i="2" s="1"/>
</calcChain>
</file>

<file path=xl/sharedStrings.xml><?xml version="1.0" encoding="utf-8"?>
<sst xmlns="http://schemas.openxmlformats.org/spreadsheetml/2006/main" count="41" uniqueCount="30">
  <si>
    <t>Labour</t>
  </si>
  <si>
    <t>Normal Loss</t>
  </si>
  <si>
    <t>per kg</t>
  </si>
  <si>
    <t>per hour</t>
  </si>
  <si>
    <t>per direct labour hour</t>
  </si>
  <si>
    <t xml:space="preserve">     </t>
  </si>
  <si>
    <t>Qty</t>
  </si>
  <si>
    <t>£</t>
  </si>
  <si>
    <t>Variable Overhead</t>
  </si>
  <si>
    <t>Fixed Overhead</t>
  </si>
  <si>
    <t>Abnormal Loss</t>
  </si>
  <si>
    <t>Con-Crete Ltd</t>
  </si>
  <si>
    <t>Process 1</t>
  </si>
  <si>
    <t>Normal loss 5% of input weight</t>
  </si>
  <si>
    <r>
      <t xml:space="preserve">There is </t>
    </r>
    <r>
      <rPr>
        <b/>
        <sz val="11"/>
        <color theme="1"/>
        <rFont val="Arial"/>
        <family val="2"/>
      </rPr>
      <t>no inventory</t>
    </r>
    <r>
      <rPr>
        <sz val="11"/>
        <color theme="1"/>
        <rFont val="Arial"/>
        <family val="2"/>
      </rPr>
      <t xml:space="preserve"> at the start or end of the month.</t>
    </r>
  </si>
  <si>
    <t>kg</t>
  </si>
  <si>
    <t>hours</t>
  </si>
  <si>
    <t>of labour cost</t>
  </si>
  <si>
    <t>of input weight</t>
  </si>
  <si>
    <t xml:space="preserve">Direct materials </t>
  </si>
  <si>
    <t xml:space="preserve">Direct labour </t>
  </si>
  <si>
    <t xml:space="preserve">Variable overheads </t>
  </si>
  <si>
    <t xml:space="preserve">Budgeted fixed overhead absorption rate </t>
  </si>
  <si>
    <r>
      <t>All</t>
    </r>
    <r>
      <rPr>
        <sz val="11"/>
        <color theme="1"/>
        <rFont val="Arial"/>
        <family val="2"/>
      </rPr>
      <t xml:space="preserve"> process losses are sold at a scrap value</t>
    </r>
  </si>
  <si>
    <t xml:space="preserve">Transferred to Process 2 </t>
  </si>
  <si>
    <t>Material</t>
  </si>
  <si>
    <t>Transfer to Process 2</t>
  </si>
  <si>
    <t>DR</t>
  </si>
  <si>
    <t>CR</t>
  </si>
  <si>
    <t>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</si>
</sst>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&quot;£&quot;#,##0.00"/>
    <numFmt numFmtId="165" formatCode="&quot;£&quot;#,##0"/>
    <numFmt numFmtId="170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vertical="center" wrapText="1"/>
    </xf>
    <xf numFmtId="9" fontId="1" fillId="0" borderId="0" xfId="0" applyNumberFormat="1" applyFont="1" applyAlignment="1">
      <alignment vertical="center" wrapText="1"/>
    </xf>
    <xf numFmtId="6" fontId="1" fillId="0" borderId="0" xfId="0" applyNumberFormat="1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indent="3"/>
    </xf>
    <xf numFmtId="3" fontId="2" fillId="0" borderId="0" xfId="0" applyNumberFormat="1" applyFont="1" applyAlignment="1">
      <alignment vertical="center" wrapText="1"/>
    </xf>
    <xf numFmtId="6" fontId="2" fillId="0" borderId="0" xfId="0" applyNumberFormat="1" applyFont="1" applyAlignment="1">
      <alignment horizontal="right" vertical="center" wrapText="1"/>
    </xf>
    <xf numFmtId="8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top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indent="3"/>
    </xf>
    <xf numFmtId="8" fontId="1" fillId="0" borderId="0" xfId="0" applyNumberFormat="1" applyFont="1"/>
    <xf numFmtId="165" fontId="1" fillId="0" borderId="0" xfId="0" applyNumberFormat="1" applyFont="1" applyAlignment="1">
      <alignment vertical="center" wrapText="1"/>
    </xf>
    <xf numFmtId="8" fontId="1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1" fontId="2" fillId="0" borderId="0" xfId="1" applyNumberFormat="1" applyFont="1" applyBorder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9" fontId="2" fillId="0" borderId="0" xfId="1" applyFont="1" applyFill="1" applyBorder="1" applyAlignment="1">
      <alignment vertical="center" wrapText="1"/>
    </xf>
    <xf numFmtId="2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right" vertical="center" wrapText="1"/>
    </xf>
    <xf numFmtId="170" fontId="2" fillId="0" borderId="0" xfId="2" applyNumberFormat="1" applyFont="1" applyAlignment="1">
      <alignment horizontal="right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7C5B-81E2-497C-B41A-0ED7EFC3F8E0}">
  <dimension ref="A1:E14"/>
  <sheetViews>
    <sheetView workbookViewId="0">
      <selection activeCell="A18" sqref="A18"/>
    </sheetView>
  </sheetViews>
  <sheetFormatPr defaultRowHeight="15" x14ac:dyDescent="0.25"/>
  <cols>
    <col min="1" max="1" width="52.85546875" bestFit="1" customWidth="1"/>
    <col min="2" max="2" width="8.5703125" customWidth="1"/>
    <col min="3" max="3" width="9.28515625" customWidth="1"/>
    <col min="4" max="4" width="6.140625" bestFit="1" customWidth="1"/>
  </cols>
  <sheetData>
    <row r="1" spans="1:5" ht="18" x14ac:dyDescent="0.25">
      <c r="A1" s="30" t="s">
        <v>11</v>
      </c>
    </row>
    <row r="3" spans="1:5" x14ac:dyDescent="0.25">
      <c r="A3" s="22" t="s">
        <v>12</v>
      </c>
      <c r="B3" s="2"/>
      <c r="C3" s="1"/>
      <c r="D3" s="4"/>
      <c r="E3" s="1"/>
    </row>
    <row r="4" spans="1:5" x14ac:dyDescent="0.25">
      <c r="A4" s="5" t="s">
        <v>19</v>
      </c>
      <c r="B4" s="2">
        <v>8000</v>
      </c>
      <c r="C4" s="1" t="s">
        <v>15</v>
      </c>
      <c r="D4" s="4">
        <v>5</v>
      </c>
      <c r="E4" s="1" t="s">
        <v>2</v>
      </c>
    </row>
    <row r="5" spans="1:5" x14ac:dyDescent="0.25">
      <c r="A5" s="5" t="s">
        <v>20</v>
      </c>
      <c r="B5" s="2">
        <v>5000</v>
      </c>
      <c r="C5" s="1" t="s">
        <v>16</v>
      </c>
      <c r="D5" s="23">
        <v>6.5</v>
      </c>
      <c r="E5" s="1" t="s">
        <v>3</v>
      </c>
    </row>
    <row r="6" spans="1:5" x14ac:dyDescent="0.25">
      <c r="A6" s="5" t="s">
        <v>21</v>
      </c>
      <c r="B6" s="3">
        <v>0.8</v>
      </c>
      <c r="C6" s="27" t="s">
        <v>17</v>
      </c>
      <c r="D6" s="1"/>
      <c r="E6" s="1"/>
    </row>
    <row r="7" spans="1:5" x14ac:dyDescent="0.25">
      <c r="A7" s="5" t="s">
        <v>22</v>
      </c>
      <c r="B7" s="24">
        <v>5</v>
      </c>
      <c r="C7" s="5" t="s">
        <v>4</v>
      </c>
      <c r="D7" s="1"/>
      <c r="E7" s="1"/>
    </row>
    <row r="8" spans="1:5" x14ac:dyDescent="0.25">
      <c r="A8" s="5" t="s">
        <v>24</v>
      </c>
      <c r="B8" s="2">
        <v>7500</v>
      </c>
      <c r="C8" s="1" t="s">
        <v>15</v>
      </c>
      <c r="D8" s="4"/>
      <c r="E8" s="1"/>
    </row>
    <row r="9" spans="1:5" x14ac:dyDescent="0.25">
      <c r="A9" s="5" t="s">
        <v>13</v>
      </c>
      <c r="B9" s="3">
        <v>0.05</v>
      </c>
      <c r="C9" s="1" t="s">
        <v>18</v>
      </c>
      <c r="D9" s="1"/>
      <c r="E9" s="1"/>
    </row>
    <row r="10" spans="1:5" x14ac:dyDescent="0.25">
      <c r="A10" s="26" t="s">
        <v>23</v>
      </c>
      <c r="B10" s="25">
        <v>0.95</v>
      </c>
      <c r="C10" s="5" t="s">
        <v>2</v>
      </c>
      <c r="D10" s="5"/>
      <c r="E10" s="5"/>
    </row>
    <row r="11" spans="1:5" x14ac:dyDescent="0.25">
      <c r="A11" s="5"/>
      <c r="B11" s="3"/>
      <c r="C11" s="31"/>
      <c r="D11" s="31"/>
      <c r="E11" s="31"/>
    </row>
    <row r="12" spans="1:5" x14ac:dyDescent="0.25">
      <c r="A12" s="5" t="s">
        <v>14</v>
      </c>
      <c r="B12" s="1"/>
      <c r="C12" s="1"/>
      <c r="D12" s="1"/>
      <c r="E12" s="1"/>
    </row>
    <row r="13" spans="1:5" x14ac:dyDescent="0.25">
      <c r="A13" s="5"/>
      <c r="B13" s="4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</sheetData>
  <mergeCells count="1">
    <mergeCell ref="C11:E1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0C41B-0525-40C7-AF62-CEAA93C5741B}">
  <dimension ref="A1:J20"/>
  <sheetViews>
    <sheetView tabSelected="1" workbookViewId="0">
      <selection activeCell="N12" sqref="N12"/>
    </sheetView>
  </sheetViews>
  <sheetFormatPr defaultRowHeight="15" x14ac:dyDescent="0.25"/>
  <cols>
    <col min="1" max="1" width="18.28515625" customWidth="1"/>
    <col min="4" max="4" width="11.28515625" bestFit="1" customWidth="1"/>
    <col min="7" max="7" width="12.42578125" bestFit="1" customWidth="1"/>
    <col min="9" max="9" width="9.7109375" customWidth="1"/>
    <col min="10" max="10" width="12.42578125" bestFit="1" customWidth="1"/>
  </cols>
  <sheetData>
    <row r="1" spans="1:10" ht="18" x14ac:dyDescent="0.25">
      <c r="A1" s="30" t="s">
        <v>11</v>
      </c>
    </row>
    <row r="2" spans="1:10" x14ac:dyDescent="0.25">
      <c r="A2" s="10" t="s">
        <v>12</v>
      </c>
      <c r="B2" s="16"/>
      <c r="C2" s="17"/>
      <c r="D2" s="13"/>
      <c r="E2" s="9"/>
      <c r="F2" s="9"/>
      <c r="G2" s="9"/>
      <c r="H2" s="13"/>
      <c r="I2" s="9"/>
      <c r="J2" s="13"/>
    </row>
    <row r="3" spans="1:10" x14ac:dyDescent="0.25">
      <c r="A3" s="6"/>
      <c r="B3" s="32" t="s">
        <v>27</v>
      </c>
      <c r="C3" s="32"/>
      <c r="D3" s="32"/>
      <c r="E3" s="32" t="s">
        <v>28</v>
      </c>
      <c r="F3" s="32"/>
      <c r="G3" s="32"/>
      <c r="H3" s="32" t="s">
        <v>29</v>
      </c>
      <c r="I3" s="32"/>
      <c r="J3" s="32"/>
    </row>
    <row r="4" spans="1:10" x14ac:dyDescent="0.25">
      <c r="H4" s="8" t="s">
        <v>5</v>
      </c>
    </row>
    <row r="5" spans="1:10" x14ac:dyDescent="0.25">
      <c r="A5" s="9"/>
      <c r="B5" s="36" t="s">
        <v>6</v>
      </c>
      <c r="C5" s="36" t="s">
        <v>7</v>
      </c>
      <c r="D5" s="34" t="s">
        <v>7</v>
      </c>
      <c r="E5" s="10" t="s">
        <v>6</v>
      </c>
      <c r="F5" s="10" t="s">
        <v>7</v>
      </c>
      <c r="G5" s="10" t="s">
        <v>7</v>
      </c>
      <c r="H5" s="10" t="s">
        <v>6</v>
      </c>
      <c r="I5" s="10" t="s">
        <v>7</v>
      </c>
      <c r="J5" s="10" t="s">
        <v>7</v>
      </c>
    </row>
    <row r="6" spans="1:10" x14ac:dyDescent="0.25">
      <c r="A6" s="11" t="s">
        <v>25</v>
      </c>
      <c r="B6" s="37">
        <f>Question!B4</f>
        <v>8000</v>
      </c>
      <c r="C6" s="39">
        <f>Question!D4</f>
        <v>5</v>
      </c>
      <c r="D6" s="42">
        <f>B6*C6</f>
        <v>40000</v>
      </c>
      <c r="E6" s="9"/>
      <c r="F6" s="39"/>
      <c r="G6" s="39"/>
      <c r="H6" s="13">
        <f>H2+B6-E6</f>
        <v>8000</v>
      </c>
      <c r="I6" s="39"/>
      <c r="J6" s="42">
        <f>J2+D6-G6</f>
        <v>40000</v>
      </c>
    </row>
    <row r="7" spans="1:10" x14ac:dyDescent="0.25">
      <c r="A7" s="11" t="s">
        <v>0</v>
      </c>
      <c r="B7" s="37">
        <f>Question!B5</f>
        <v>5000</v>
      </c>
      <c r="C7" s="39">
        <f>Question!D5</f>
        <v>6.5</v>
      </c>
      <c r="D7" s="42">
        <f>B7*C7</f>
        <v>32500</v>
      </c>
      <c r="E7" s="9"/>
      <c r="F7" s="39"/>
      <c r="G7" s="39"/>
      <c r="H7" s="13"/>
      <c r="I7" s="39"/>
      <c r="J7" s="42">
        <f t="shared" ref="J7:J10" si="0">J6+D7-G7</f>
        <v>72500</v>
      </c>
    </row>
    <row r="8" spans="1:10" ht="14.25" customHeight="1" x14ac:dyDescent="0.25">
      <c r="A8" s="11" t="s">
        <v>8</v>
      </c>
      <c r="B8" s="38">
        <f>Question!B6</f>
        <v>0.8</v>
      </c>
      <c r="C8" s="40"/>
      <c r="D8" s="42">
        <f>D7*B8</f>
        <v>26000</v>
      </c>
      <c r="E8" s="9"/>
      <c r="F8" s="39"/>
      <c r="G8" s="39"/>
      <c r="H8" s="13"/>
      <c r="I8" s="39"/>
      <c r="J8" s="42">
        <f t="shared" si="0"/>
        <v>98500</v>
      </c>
    </row>
    <row r="9" spans="1:10" x14ac:dyDescent="0.25">
      <c r="A9" s="11" t="s">
        <v>9</v>
      </c>
      <c r="B9" s="37">
        <f>Question!B5</f>
        <v>5000</v>
      </c>
      <c r="C9" s="39">
        <f>Question!B7</f>
        <v>5</v>
      </c>
      <c r="D9" s="42">
        <f t="shared" ref="D8:D9" si="1">B9*C9</f>
        <v>25000</v>
      </c>
      <c r="E9" s="9"/>
      <c r="F9" s="39"/>
      <c r="G9" s="39"/>
      <c r="H9" s="13"/>
      <c r="I9" s="39"/>
      <c r="J9" s="42">
        <f t="shared" si="0"/>
        <v>123500</v>
      </c>
    </row>
    <row r="10" spans="1:10" x14ac:dyDescent="0.25">
      <c r="A10" s="11" t="s">
        <v>1</v>
      </c>
      <c r="B10" s="37"/>
      <c r="C10" s="37"/>
      <c r="D10" s="33"/>
      <c r="E10" s="28">
        <f>Question!B9*Answer!B6</f>
        <v>400</v>
      </c>
      <c r="F10" s="39">
        <f>Question!B10</f>
        <v>0.95</v>
      </c>
      <c r="G10" s="41">
        <f>E10*F10</f>
        <v>380</v>
      </c>
      <c r="H10" s="13">
        <f>H6-E10</f>
        <v>7600</v>
      </c>
      <c r="I10" s="39">
        <f>J10/H10</f>
        <v>16.2</v>
      </c>
      <c r="J10" s="42">
        <f t="shared" si="0"/>
        <v>123120</v>
      </c>
    </row>
    <row r="11" spans="1:10" ht="28.5" x14ac:dyDescent="0.25">
      <c r="A11" s="11" t="s">
        <v>26</v>
      </c>
      <c r="B11" s="35"/>
      <c r="C11" s="35"/>
      <c r="D11" s="35"/>
      <c r="E11" s="16">
        <f>Question!B8</f>
        <v>7500</v>
      </c>
      <c r="F11" s="39">
        <f>I10</f>
        <v>16.2</v>
      </c>
      <c r="G11" s="42">
        <f>E11*F11</f>
        <v>121500</v>
      </c>
      <c r="H11" s="13">
        <f>H10-E11</f>
        <v>100</v>
      </c>
      <c r="I11" s="39">
        <f>J11/H11</f>
        <v>16.2</v>
      </c>
      <c r="J11" s="42">
        <f>J10-G11</f>
        <v>1620</v>
      </c>
    </row>
    <row r="12" spans="1:10" x14ac:dyDescent="0.25">
      <c r="A12" s="11" t="s">
        <v>10</v>
      </c>
      <c r="B12" s="35"/>
      <c r="C12" s="35"/>
      <c r="D12" s="9"/>
      <c r="E12" s="16">
        <f>H11</f>
        <v>100</v>
      </c>
      <c r="F12" s="40">
        <f>I11</f>
        <v>16.2</v>
      </c>
      <c r="G12" s="42">
        <f>E12*F12</f>
        <v>1620</v>
      </c>
      <c r="H12" s="13">
        <f>H11-E12</f>
        <v>0</v>
      </c>
      <c r="I12" s="39"/>
      <c r="J12" s="42">
        <f>J11-G12</f>
        <v>0</v>
      </c>
    </row>
    <row r="13" spans="1:10" x14ac:dyDescent="0.25">
      <c r="A13" s="11"/>
      <c r="B13" s="9"/>
      <c r="C13" s="9"/>
      <c r="D13" s="9"/>
      <c r="E13" s="11"/>
      <c r="F13" s="11"/>
      <c r="G13" s="12"/>
      <c r="H13" s="12"/>
      <c r="I13" s="39"/>
      <c r="J13" s="29"/>
    </row>
    <row r="14" spans="1:10" x14ac:dyDescent="0.25">
      <c r="A14" s="21"/>
      <c r="B14" s="21"/>
      <c r="I14" s="39"/>
    </row>
    <row r="15" spans="1:10" x14ac:dyDescent="0.25">
      <c r="A15" s="14"/>
    </row>
    <row r="16" spans="1:10" x14ac:dyDescent="0.25">
      <c r="A16" s="15"/>
      <c r="D16" s="7"/>
      <c r="G16" s="7"/>
      <c r="J16" s="7"/>
    </row>
    <row r="17" spans="1:10" x14ac:dyDescent="0.25">
      <c r="D17" s="7"/>
      <c r="E17" s="7"/>
      <c r="G17" s="7"/>
      <c r="H17" s="7"/>
      <c r="J17" s="7"/>
    </row>
    <row r="18" spans="1:10" x14ac:dyDescent="0.25">
      <c r="A18" s="8"/>
      <c r="B18" s="8"/>
      <c r="C18" s="18"/>
      <c r="D18" s="19"/>
      <c r="E18" s="14"/>
      <c r="F18" s="14"/>
      <c r="G18" s="14"/>
      <c r="H18" s="14"/>
      <c r="I18" s="14"/>
      <c r="J18" s="19"/>
    </row>
    <row r="19" spans="1:10" x14ac:dyDescent="0.25">
      <c r="A19" s="11"/>
      <c r="B19" s="9"/>
      <c r="C19" s="9"/>
      <c r="D19" s="9"/>
      <c r="E19" s="11"/>
      <c r="F19" s="17"/>
      <c r="G19" s="13"/>
      <c r="H19" s="12"/>
      <c r="I19" s="9"/>
      <c r="J19" s="19"/>
    </row>
    <row r="20" spans="1:10" x14ac:dyDescent="0.25">
      <c r="A20" s="11"/>
      <c r="B20" s="9"/>
      <c r="C20" s="14"/>
      <c r="D20" s="9"/>
      <c r="E20" s="9"/>
      <c r="F20" s="9"/>
      <c r="G20" s="20"/>
      <c r="H20" s="9"/>
      <c r="I20" s="9"/>
      <c r="J20" s="19"/>
    </row>
  </sheetData>
  <mergeCells count="3">
    <mergeCell ref="B3:D3"/>
    <mergeCell ref="E3:G3"/>
    <mergeCell ref="H3:J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2021-11-17T14:41:37Z</dcterms:created>
  <dcterms:modified xsi:type="dcterms:W3CDTF">2022-12-02T15:24:04Z</dcterms:modified>
</cp:coreProperties>
</file>