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qanow-my.sharepoint.com/personal/diane_santana_sqa_org_uk/Documents/Documents/Accounts/N5 Resource pack in Excel/"/>
    </mc:Choice>
  </mc:AlternateContent>
  <xr:revisionPtr revIDLastSave="120" documentId="8_{A80F04D5-976F-45B9-8F38-9A254788BA8D}" xr6:coauthVersionLast="47" xr6:coauthVersionMax="47" xr10:uidLastSave="{A478EC82-202B-4D4F-ACD6-622D4A033302}"/>
  <bookViews>
    <workbookView xWindow="-120" yWindow="-120" windowWidth="24240" windowHeight="13140" activeTab="1" xr2:uid="{7CC2A0E3-6781-48DD-BC4B-E86BBF26D149}"/>
  </bookViews>
  <sheets>
    <sheet name="Question" sheetId="1" r:id="rId1"/>
    <sheet name="Answ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2" i="2" l="1"/>
  <c r="C21" i="2"/>
  <c r="C20" i="2"/>
  <c r="B19" i="2"/>
  <c r="B18" i="2"/>
  <c r="C15" i="2"/>
  <c r="C14" i="2"/>
  <c r="C13" i="2"/>
  <c r="C12" i="2"/>
  <c r="B11" i="2"/>
  <c r="B10" i="2"/>
  <c r="C8" i="2"/>
  <c r="F4" i="2"/>
  <c r="E4" i="2"/>
  <c r="G4" i="2" s="1"/>
  <c r="E5" i="2" s="1"/>
  <c r="G5" i="2" s="1"/>
  <c r="F5" i="2"/>
  <c r="C5" i="2"/>
  <c r="C4" i="2"/>
  <c r="B4" i="2"/>
  <c r="D4" i="2" s="1"/>
  <c r="B5" i="2" s="1"/>
  <c r="D5" i="2" s="1"/>
</calcChain>
</file>

<file path=xl/sharedStrings.xml><?xml version="1.0" encoding="utf-8"?>
<sst xmlns="http://schemas.openxmlformats.org/spreadsheetml/2006/main" count="26" uniqueCount="25">
  <si>
    <t>Product A and Product Z</t>
  </si>
  <si>
    <t>Y</t>
  </si>
  <si>
    <t>Z</t>
  </si>
  <si>
    <t>Selling Price per unit</t>
  </si>
  <si>
    <t>Variable Cost per unit</t>
  </si>
  <si>
    <t>Labour Hours per unit</t>
  </si>
  <si>
    <t>Demand for each product is 4,000 units per month and there are 16,000 hours per month available to make both products.</t>
  </si>
  <si>
    <t>Fixed costs per month are £22,500</t>
  </si>
  <si>
    <t>Contribution per unit</t>
  </si>
  <si>
    <t>Contribution per hour</t>
  </si>
  <si>
    <t>A - contribution</t>
  </si>
  <si>
    <t>Z - contribution</t>
  </si>
  <si>
    <t>Hours available</t>
  </si>
  <si>
    <t>Units of Z to be produced</t>
  </si>
  <si>
    <t>Hours per unit (Z)</t>
  </si>
  <si>
    <t>Hours of Z required</t>
  </si>
  <si>
    <t>Hours of A available</t>
  </si>
  <si>
    <t>Hours per unit (A)</t>
  </si>
  <si>
    <t>Units of A</t>
  </si>
  <si>
    <t>PROFIT</t>
  </si>
  <si>
    <t>A - working</t>
  </si>
  <si>
    <t>Z - working</t>
  </si>
  <si>
    <t>Contribution of A = 1,000 X £10</t>
  </si>
  <si>
    <t xml:space="preserve">Contribution of Z = 4,000 X £9 </t>
  </si>
  <si>
    <t>Less fixed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</si>
</sst>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£&quot;#,##0;[Red]\-&quot;£&quot;#,##0"/>
    <numFmt numFmtId="8" formatCode="&quot;£&quot;#,##0.00;[Red]\-&quot;£&quot;#,##0.00"/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0" fontId="3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6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wrapText="1"/>
    </xf>
    <xf numFmtId="164" fontId="2" fillId="0" borderId="0" xfId="1" applyNumberFormat="1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6" fontId="2" fillId="0" borderId="4" xfId="0" applyNumberFormat="1" applyFont="1" applyBorder="1" applyAlignment="1">
      <alignment vertical="center" wrapText="1"/>
    </xf>
    <xf numFmtId="8" fontId="2" fillId="0" borderId="4" xfId="0" applyNumberFormat="1" applyFont="1" applyBorder="1" applyAlignment="1">
      <alignment vertical="center" wrapText="1"/>
    </xf>
    <xf numFmtId="3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3" fontId="3" fillId="0" borderId="0" xfId="0" applyNumberFormat="1" applyFont="1"/>
    <xf numFmtId="6" fontId="2" fillId="0" borderId="0" xfId="0" applyNumberFormat="1" applyFont="1" applyAlignment="1">
      <alignment vertical="center"/>
    </xf>
    <xf numFmtId="6" fontId="2" fillId="0" borderId="0" xfId="0" applyNumberFormat="1" applyFont="1"/>
    <xf numFmtId="0" fontId="2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vertical="center"/>
    </xf>
    <xf numFmtId="6" fontId="2" fillId="0" borderId="6" xfId="0" applyNumberFormat="1" applyFont="1" applyBorder="1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B98F2-4309-4A7B-83EA-F9E04493BDEA}">
  <dimension ref="A1:E12"/>
  <sheetViews>
    <sheetView workbookViewId="0">
      <selection activeCell="B14" sqref="B14"/>
    </sheetView>
  </sheetViews>
  <sheetFormatPr defaultRowHeight="15" x14ac:dyDescent="0.25"/>
  <cols>
    <col min="1" max="1" width="23.5703125" customWidth="1"/>
    <col min="4" max="4" width="10.140625" bestFit="1" customWidth="1"/>
    <col min="5" max="5" width="11.28515625" bestFit="1" customWidth="1"/>
  </cols>
  <sheetData>
    <row r="1" spans="1:5" x14ac:dyDescent="0.25">
      <c r="A1" s="3" t="s">
        <v>0</v>
      </c>
    </row>
    <row r="4" spans="1:5" ht="49.5" customHeight="1" x14ac:dyDescent="0.25">
      <c r="A4" s="22" t="s">
        <v>6</v>
      </c>
      <c r="B4" s="22"/>
      <c r="C4" s="22"/>
      <c r="D4" s="11">
        <v>4000</v>
      </c>
      <c r="E4" s="11">
        <v>16000</v>
      </c>
    </row>
    <row r="6" spans="1:5" x14ac:dyDescent="0.25">
      <c r="A6" s="7"/>
      <c r="B6" s="8" t="s">
        <v>1</v>
      </c>
      <c r="C6" s="8" t="s">
        <v>2</v>
      </c>
    </row>
    <row r="7" spans="1:5" x14ac:dyDescent="0.25">
      <c r="A7" s="7" t="s">
        <v>3</v>
      </c>
      <c r="B7" s="9">
        <v>30</v>
      </c>
      <c r="C7" s="9">
        <v>40</v>
      </c>
    </row>
    <row r="8" spans="1:5" x14ac:dyDescent="0.25">
      <c r="A8" s="7" t="s">
        <v>4</v>
      </c>
      <c r="B8" s="9">
        <v>20</v>
      </c>
      <c r="C8" s="9">
        <v>31</v>
      </c>
    </row>
    <row r="9" spans="1:5" x14ac:dyDescent="0.25">
      <c r="A9" s="7" t="s">
        <v>5</v>
      </c>
      <c r="B9" s="12">
        <v>4</v>
      </c>
      <c r="C9" s="12">
        <v>3</v>
      </c>
    </row>
    <row r="12" spans="1:5" ht="29.25" x14ac:dyDescent="0.25">
      <c r="A12" s="10" t="s">
        <v>7</v>
      </c>
      <c r="B12" s="9">
        <v>22500</v>
      </c>
    </row>
  </sheetData>
  <mergeCells count="1">
    <mergeCell ref="A4:C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4ED70-DDFE-49B1-A53D-70A603250F5D}">
  <dimension ref="A1:G22"/>
  <sheetViews>
    <sheetView tabSelected="1" workbookViewId="0">
      <selection activeCell="E18" sqref="E18"/>
    </sheetView>
  </sheetViews>
  <sheetFormatPr defaultRowHeight="15" x14ac:dyDescent="0.25"/>
  <cols>
    <col min="1" max="1" width="24" customWidth="1"/>
    <col min="2" max="6" width="17" customWidth="1"/>
    <col min="7" max="7" width="17.85546875" customWidth="1"/>
  </cols>
  <sheetData>
    <row r="1" spans="1:7" x14ac:dyDescent="0.25">
      <c r="A1" s="3" t="s">
        <v>0</v>
      </c>
    </row>
    <row r="2" spans="1:7" ht="15.75" thickBot="1" x14ac:dyDescent="0.3"/>
    <row r="3" spans="1:7" ht="15.75" thickBot="1" x14ac:dyDescent="0.3">
      <c r="A3" s="13"/>
      <c r="B3" s="23" t="s">
        <v>20</v>
      </c>
      <c r="C3" s="24"/>
      <c r="D3" s="4" t="s">
        <v>10</v>
      </c>
      <c r="E3" s="23" t="s">
        <v>21</v>
      </c>
      <c r="F3" s="24"/>
      <c r="G3" s="4" t="s">
        <v>11</v>
      </c>
    </row>
    <row r="4" spans="1:7" ht="15.75" thickBot="1" x14ac:dyDescent="0.3">
      <c r="A4" s="5" t="s">
        <v>8</v>
      </c>
      <c r="B4" s="14">
        <f>Question!B7</f>
        <v>30</v>
      </c>
      <c r="C4" s="14">
        <f>Question!B8</f>
        <v>20</v>
      </c>
      <c r="D4" s="14">
        <f>B4-C4</f>
        <v>10</v>
      </c>
      <c r="E4" s="14">
        <f>Question!C7</f>
        <v>40</v>
      </c>
      <c r="F4" s="14">
        <f>Question!C8</f>
        <v>31</v>
      </c>
      <c r="G4" s="14">
        <f>E4-F4</f>
        <v>9</v>
      </c>
    </row>
    <row r="5" spans="1:7" ht="15.75" thickBot="1" x14ac:dyDescent="0.3">
      <c r="A5" s="5" t="s">
        <v>9</v>
      </c>
      <c r="B5" s="14">
        <f>D4</f>
        <v>10</v>
      </c>
      <c r="C5" s="6">
        <f>Question!B9</f>
        <v>4</v>
      </c>
      <c r="D5" s="15">
        <f>B5/C5</f>
        <v>2.5</v>
      </c>
      <c r="E5" s="14">
        <f>G4</f>
        <v>9</v>
      </c>
      <c r="F5" s="6">
        <f>Question!C9</f>
        <v>3</v>
      </c>
      <c r="G5" s="14">
        <f>E5/F5</f>
        <v>3</v>
      </c>
    </row>
    <row r="8" spans="1:7" x14ac:dyDescent="0.25">
      <c r="A8" s="1" t="s">
        <v>12</v>
      </c>
      <c r="C8" s="16">
        <f>Question!E4</f>
        <v>16000</v>
      </c>
    </row>
    <row r="9" spans="1:7" x14ac:dyDescent="0.25">
      <c r="A9" s="17"/>
    </row>
    <row r="10" spans="1:7" x14ac:dyDescent="0.25">
      <c r="A10" s="1" t="s">
        <v>13</v>
      </c>
      <c r="B10" s="16">
        <f>Question!D4</f>
        <v>4000</v>
      </c>
    </row>
    <row r="11" spans="1:7" x14ac:dyDescent="0.25">
      <c r="A11" s="1" t="s">
        <v>14</v>
      </c>
      <c r="B11" s="1">
        <f>Question!C9</f>
        <v>3</v>
      </c>
    </row>
    <row r="12" spans="1:7" x14ac:dyDescent="0.25">
      <c r="A12" s="1" t="s">
        <v>15</v>
      </c>
      <c r="C12" s="25">
        <f>B10*B11</f>
        <v>12000</v>
      </c>
    </row>
    <row r="13" spans="1:7" x14ac:dyDescent="0.25">
      <c r="A13" s="1" t="s">
        <v>16</v>
      </c>
      <c r="C13" s="16">
        <f>C8-C12</f>
        <v>4000</v>
      </c>
      <c r="D13" s="18"/>
    </row>
    <row r="14" spans="1:7" x14ac:dyDescent="0.25">
      <c r="A14" s="1" t="s">
        <v>17</v>
      </c>
      <c r="C14" s="1">
        <f>Question!B9</f>
        <v>4</v>
      </c>
      <c r="D14" s="18"/>
    </row>
    <row r="15" spans="1:7" x14ac:dyDescent="0.25">
      <c r="A15" s="3" t="s">
        <v>18</v>
      </c>
      <c r="C15" s="19">
        <f>C13/C14</f>
        <v>1000</v>
      </c>
    </row>
    <row r="18" spans="1:5" ht="28.5" x14ac:dyDescent="0.25">
      <c r="A18" s="7" t="s">
        <v>22</v>
      </c>
      <c r="B18" s="20">
        <f>C15*D4</f>
        <v>10000</v>
      </c>
    </row>
    <row r="19" spans="1:5" ht="28.5" x14ac:dyDescent="0.25">
      <c r="A19" s="7" t="s">
        <v>23</v>
      </c>
      <c r="B19" s="26">
        <f>B10*G4</f>
        <v>36000</v>
      </c>
    </row>
    <row r="20" spans="1:5" x14ac:dyDescent="0.25">
      <c r="C20" s="20">
        <f>SUM(B18:B19)</f>
        <v>46000</v>
      </c>
      <c r="E20" s="20"/>
    </row>
    <row r="21" spans="1:5" x14ac:dyDescent="0.25">
      <c r="A21" s="1" t="s">
        <v>24</v>
      </c>
      <c r="C21" s="26">
        <f>Question!B12</f>
        <v>22500</v>
      </c>
    </row>
    <row r="22" spans="1:5" x14ac:dyDescent="0.25">
      <c r="A22" s="2" t="s">
        <v>19</v>
      </c>
      <c r="C22" s="26">
        <f>C20-C21</f>
        <v>23500</v>
      </c>
      <c r="D22" s="21"/>
    </row>
  </sheetData>
  <mergeCells count="2">
    <mergeCell ref="B3:C3"/>
    <mergeCell ref="E3:F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Question</vt:lpstr>
      <vt:lpstr>Answer</vt:lpstr>
    </vt:vector>
  </TitlesOfParts>
  <Company>SQA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Santana</dc:creator>
  <cp:lastModifiedBy>Diane Santana</cp:lastModifiedBy>
  <dcterms:created xsi:type="dcterms:W3CDTF">2022-08-04T18:39:25Z</dcterms:created>
  <dcterms:modified xsi:type="dcterms:W3CDTF">2022-11-24T10:46:24Z</dcterms:modified>
</cp:coreProperties>
</file>