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357" documentId="8_{A80F04D5-976F-45B9-8F38-9A254788BA8D}" xr6:coauthVersionLast="47" xr6:coauthVersionMax="47" xr10:uidLastSave="{D03BC053-2D13-4252-8307-96C42C50068D}"/>
  <bookViews>
    <workbookView xWindow="-120" yWindow="-120" windowWidth="24240" windowHeight="13140" activeTab="1" xr2:uid="{7CC2A0E3-6781-48DD-BC4B-E86BBF26D149}"/>
  </bookViews>
  <sheets>
    <sheet name="Question" sheetId="2" r:id="rId1"/>
    <sheet name="Answe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C40" i="3"/>
  <c r="B40" i="3"/>
  <c r="C38" i="3"/>
  <c r="C36" i="3"/>
  <c r="C32" i="3"/>
  <c r="A28" i="3"/>
  <c r="C25" i="3"/>
  <c r="A25" i="3"/>
  <c r="A23" i="3"/>
  <c r="A20" i="3"/>
  <c r="B18" i="3"/>
  <c r="A18" i="3"/>
  <c r="A14" i="3"/>
  <c r="B8" i="3"/>
  <c r="A8" i="3"/>
  <c r="C8" i="3" s="1"/>
  <c r="B11" i="3" s="1"/>
  <c r="B5" i="3"/>
  <c r="A5" i="3"/>
  <c r="A1" i="3"/>
  <c r="C35" i="3" l="1"/>
  <c r="C5" i="3"/>
  <c r="C34" i="3" s="1"/>
  <c r="A11" i="3" l="1"/>
  <c r="C11" i="3" s="1"/>
  <c r="B25" i="3" s="1"/>
  <c r="D25" i="3" s="1"/>
  <c r="B15" i="3"/>
  <c r="B29" i="3"/>
  <c r="C18" i="3" l="1"/>
  <c r="D18" i="3" s="1"/>
  <c r="B20" i="3"/>
  <c r="B14" i="3"/>
  <c r="C14" i="3" s="1"/>
  <c r="C23" i="3"/>
  <c r="B23" i="3"/>
  <c r="D23" i="3" s="1"/>
  <c r="B28" i="3"/>
  <c r="C28" i="3" s="1"/>
  <c r="A29" i="3" s="1"/>
  <c r="C29" i="3" s="1"/>
  <c r="A15" i="3"/>
  <c r="C15" i="3" s="1"/>
  <c r="C20" i="3"/>
  <c r="D20" i="3" s="1"/>
</calcChain>
</file>

<file path=xl/sharedStrings.xml><?xml version="1.0" encoding="utf-8"?>
<sst xmlns="http://schemas.openxmlformats.org/spreadsheetml/2006/main" count="33" uniqueCount="26">
  <si>
    <t>Product A</t>
  </si>
  <si>
    <t>current monthly production and sales of 2,000 units of Product A:</t>
  </si>
  <si>
    <t xml:space="preserve">Sales Revenue </t>
  </si>
  <si>
    <t>Variable Costs</t>
  </si>
  <si>
    <t>Fixed Costs</t>
  </si>
  <si>
    <t>PROFIT</t>
  </si>
  <si>
    <r>
      <t>£5,000</t>
    </r>
    <r>
      <rPr>
        <sz val="11"/>
        <color rgb="FFFFFFFF"/>
        <rFont val="Arial"/>
        <family val="2"/>
      </rPr>
      <t>)</t>
    </r>
  </si>
  <si>
    <t>The profit/loss earned if 3,200 units are sold.</t>
  </si>
  <si>
    <t>The units required to be produced and sold to earn a profit of £10,000.</t>
  </si>
  <si>
    <t>If fixed costs were to fall by 10%, the selling price reduced by £3 and the variable costs per unit increased by £1, calculate the change in break-even point in terms of units.</t>
  </si>
  <si>
    <t>The margin of safety in terms of sales value, at the current level of monthly production.</t>
  </si>
  <si>
    <t>Change in break-even point in terms of units.</t>
  </si>
  <si>
    <t>units</t>
  </si>
  <si>
    <t>sales value</t>
  </si>
  <si>
    <t>OR</t>
  </si>
  <si>
    <t xml:space="preserve">New selling price </t>
  </si>
  <si>
    <t xml:space="preserve">New fixed costs </t>
  </si>
  <si>
    <t xml:space="preserve">New variable cost </t>
  </si>
  <si>
    <t>New break-even point</t>
  </si>
  <si>
    <t>New contribution</t>
  </si>
  <si>
    <t xml:space="preserve">Change </t>
  </si>
  <si>
    <t>Selling price per unit</t>
  </si>
  <si>
    <t>Total variable cost per unit</t>
  </si>
  <si>
    <t>Contribution per unit</t>
  </si>
  <si>
    <t>The break-even point in units and sales value</t>
  </si>
  <si>
    <t>The profit/loss earned if 3,200 units are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</si>
</sst>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FFFF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9" fontId="2" fillId="0" borderId="0" xfId="2" applyFont="1" applyBorder="1" applyAlignment="1">
      <alignment horizontal="center" vertical="center"/>
    </xf>
    <xf numFmtId="0" fontId="4" fillId="0" borderId="0" xfId="0" applyFont="1"/>
    <xf numFmtId="164" fontId="2" fillId="0" borderId="0" xfId="1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6FF0D-42AA-48CC-93B9-44C7F0F57CFC}">
  <dimension ref="A1:D14"/>
  <sheetViews>
    <sheetView workbookViewId="0">
      <selection activeCell="B6" sqref="B6"/>
    </sheetView>
  </sheetViews>
  <sheetFormatPr defaultRowHeight="15" x14ac:dyDescent="0.25"/>
  <cols>
    <col min="1" max="1" width="31.42578125" customWidth="1"/>
    <col min="2" max="2" width="13.28515625" bestFit="1" customWidth="1"/>
  </cols>
  <sheetData>
    <row r="1" spans="1:4" x14ac:dyDescent="0.25">
      <c r="A1" s="12" t="s">
        <v>0</v>
      </c>
    </row>
    <row r="3" spans="1:4" x14ac:dyDescent="0.25">
      <c r="B3" s="5"/>
    </row>
    <row r="4" spans="1:4" ht="42.75" x14ac:dyDescent="0.25">
      <c r="A4" s="4" t="s">
        <v>1</v>
      </c>
      <c r="B4" s="6">
        <v>2000</v>
      </c>
    </row>
    <row r="5" spans="1:4" x14ac:dyDescent="0.25">
      <c r="A5" s="1"/>
      <c r="B5" s="5"/>
    </row>
    <row r="6" spans="1:4" x14ac:dyDescent="0.25">
      <c r="A6" s="1" t="s">
        <v>2</v>
      </c>
      <c r="B6" s="7">
        <v>60000</v>
      </c>
    </row>
    <row r="7" spans="1:4" x14ac:dyDescent="0.25">
      <c r="A7" s="1" t="s">
        <v>3</v>
      </c>
      <c r="B7" s="7">
        <v>40000</v>
      </c>
    </row>
    <row r="8" spans="1:4" x14ac:dyDescent="0.25">
      <c r="A8" s="1" t="s">
        <v>4</v>
      </c>
      <c r="B8" s="8">
        <v>15000</v>
      </c>
    </row>
    <row r="9" spans="1:4" x14ac:dyDescent="0.25">
      <c r="A9" s="1" t="s">
        <v>5</v>
      </c>
      <c r="B9" s="7" t="s">
        <v>6</v>
      </c>
    </row>
    <row r="11" spans="1:4" ht="42.75" x14ac:dyDescent="0.25">
      <c r="A11" s="9" t="s">
        <v>8</v>
      </c>
      <c r="B11" s="7">
        <v>10000</v>
      </c>
    </row>
    <row r="12" spans="1:4" ht="29.25" x14ac:dyDescent="0.25">
      <c r="A12" s="10" t="s">
        <v>7</v>
      </c>
      <c r="B12" s="6">
        <v>3200</v>
      </c>
    </row>
    <row r="14" spans="1:4" ht="86.25" x14ac:dyDescent="0.25">
      <c r="A14" s="10" t="s">
        <v>9</v>
      </c>
      <c r="B14" s="11">
        <v>0.1</v>
      </c>
      <c r="C14" s="7">
        <v>3</v>
      </c>
      <c r="D14" s="7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16886-AAFC-4418-A59B-DE0AE54035A5}">
  <dimension ref="A1:E41"/>
  <sheetViews>
    <sheetView tabSelected="1" topLeftCell="A21" workbookViewId="0">
      <selection activeCell="E31" sqref="E31:E32"/>
    </sheetView>
  </sheetViews>
  <sheetFormatPr defaultRowHeight="15" x14ac:dyDescent="0.25"/>
  <cols>
    <col min="1" max="1" width="12.42578125" customWidth="1"/>
    <col min="2" max="3" width="10.140625" bestFit="1" customWidth="1"/>
    <col min="4" max="4" width="12" customWidth="1"/>
  </cols>
  <sheetData>
    <row r="1" spans="1:5" x14ac:dyDescent="0.25">
      <c r="A1" s="12" t="str">
        <f>Question!A1</f>
        <v>Product A</v>
      </c>
    </row>
    <row r="2" spans="1:5" x14ac:dyDescent="0.25">
      <c r="A2" s="2"/>
    </row>
    <row r="4" spans="1:5" x14ac:dyDescent="0.25">
      <c r="A4" s="25" t="s">
        <v>21</v>
      </c>
      <c r="B4" s="25"/>
      <c r="C4" s="25"/>
    </row>
    <row r="5" spans="1:5" x14ac:dyDescent="0.25">
      <c r="A5" s="16">
        <f>Question!B6</f>
        <v>60000</v>
      </c>
      <c r="B5" s="13">
        <f>Question!B4</f>
        <v>2000</v>
      </c>
      <c r="C5" s="14">
        <f>A5/B5</f>
        <v>30</v>
      </c>
    </row>
    <row r="6" spans="1:5" x14ac:dyDescent="0.25">
      <c r="A6" s="2"/>
      <c r="B6" s="9"/>
      <c r="C6" s="9"/>
    </row>
    <row r="7" spans="1:5" x14ac:dyDescent="0.25">
      <c r="A7" s="25" t="s">
        <v>22</v>
      </c>
      <c r="B7" s="25"/>
      <c r="C7" s="25"/>
    </row>
    <row r="8" spans="1:5" x14ac:dyDescent="0.25">
      <c r="A8" s="16">
        <f>Question!B7</f>
        <v>40000</v>
      </c>
      <c r="B8" s="16">
        <f>Question!B4</f>
        <v>2000</v>
      </c>
      <c r="C8" s="14">
        <f>A8/B8</f>
        <v>20</v>
      </c>
    </row>
    <row r="9" spans="1:5" x14ac:dyDescent="0.25">
      <c r="A9" s="14"/>
      <c r="B9" s="14"/>
      <c r="C9" s="14"/>
    </row>
    <row r="10" spans="1:5" ht="15" customHeight="1" x14ac:dyDescent="0.25">
      <c r="A10" s="26" t="s">
        <v>23</v>
      </c>
      <c r="B10" s="26"/>
      <c r="C10" s="26"/>
    </row>
    <row r="11" spans="1:5" x14ac:dyDescent="0.25">
      <c r="A11" s="16">
        <f>C5</f>
        <v>30</v>
      </c>
      <c r="B11" s="16">
        <f>C8</f>
        <v>20</v>
      </c>
      <c r="C11" s="14">
        <f>A11-B11</f>
        <v>10</v>
      </c>
    </row>
    <row r="13" spans="1:5" ht="12" customHeight="1" x14ac:dyDescent="0.25">
      <c r="A13" s="23" t="s">
        <v>24</v>
      </c>
      <c r="B13" s="23"/>
      <c r="C13" s="23"/>
      <c r="D13" s="23"/>
      <c r="E13" s="23"/>
    </row>
    <row r="14" spans="1:5" ht="32.25" customHeight="1" x14ac:dyDescent="0.25">
      <c r="A14" s="18">
        <f>Question!B8</f>
        <v>15000</v>
      </c>
      <c r="B14" s="16">
        <f>C11</f>
        <v>10</v>
      </c>
      <c r="C14" s="28">
        <f>A14/B14</f>
        <v>1500</v>
      </c>
      <c r="D14" s="1" t="s">
        <v>12</v>
      </c>
    </row>
    <row r="15" spans="1:5" ht="32.25" customHeight="1" x14ac:dyDescent="0.25">
      <c r="A15" s="18">
        <f>C14</f>
        <v>1500</v>
      </c>
      <c r="B15" s="16">
        <f>C5</f>
        <v>30</v>
      </c>
      <c r="C15" s="29">
        <f>A15*B15</f>
        <v>45000</v>
      </c>
      <c r="D15" s="1" t="s">
        <v>13</v>
      </c>
    </row>
    <row r="16" spans="1:5" ht="14.25" customHeight="1" x14ac:dyDescent="0.25"/>
    <row r="17" spans="1:5" ht="31.5" customHeight="1" x14ac:dyDescent="0.25">
      <c r="A17" s="23" t="s">
        <v>8</v>
      </c>
      <c r="B17" s="23"/>
      <c r="C17" s="23"/>
      <c r="D17" s="23"/>
      <c r="E17" s="23"/>
    </row>
    <row r="18" spans="1:5" x14ac:dyDescent="0.25">
      <c r="A18" s="20">
        <f>Question!B8</f>
        <v>15000</v>
      </c>
      <c r="B18" s="16">
        <f>Question!B11</f>
        <v>10000</v>
      </c>
      <c r="C18" s="20">
        <f>C11</f>
        <v>10</v>
      </c>
      <c r="D18" s="17">
        <f>(A18+B18)/C18</f>
        <v>2500</v>
      </c>
      <c r="E18" s="1" t="s">
        <v>12</v>
      </c>
    </row>
    <row r="19" spans="1:5" ht="15.75" customHeight="1" x14ac:dyDescent="0.25">
      <c r="A19" s="3" t="s">
        <v>14</v>
      </c>
      <c r="B19" s="9"/>
      <c r="C19" s="9"/>
    </row>
    <row r="20" spans="1:5" x14ac:dyDescent="0.25">
      <c r="A20" s="20">
        <f>Question!B11</f>
        <v>10000</v>
      </c>
      <c r="B20" s="20">
        <f>C11</f>
        <v>10</v>
      </c>
      <c r="C20" s="27">
        <f>C14</f>
        <v>1500</v>
      </c>
      <c r="D20" s="17">
        <f>(A20/B20)+C20</f>
        <v>2500</v>
      </c>
      <c r="E20" s="1" t="s">
        <v>12</v>
      </c>
    </row>
    <row r="21" spans="1:5" ht="18.75" customHeight="1" x14ac:dyDescent="0.25">
      <c r="A21" s="20"/>
      <c r="B21" s="16"/>
      <c r="C21" s="19"/>
      <c r="D21" s="17"/>
      <c r="E21" s="1"/>
    </row>
    <row r="22" spans="1:5" x14ac:dyDescent="0.25">
      <c r="A22" s="23" t="s">
        <v>25</v>
      </c>
      <c r="B22" s="23"/>
      <c r="C22" s="23"/>
      <c r="D22" s="23"/>
      <c r="E22" s="23"/>
    </row>
    <row r="23" spans="1:5" x14ac:dyDescent="0.25">
      <c r="A23" s="19">
        <f>Question!B12</f>
        <v>3200</v>
      </c>
      <c r="B23" s="19">
        <f>C14</f>
        <v>1500</v>
      </c>
      <c r="C23" s="20">
        <f>C11</f>
        <v>10</v>
      </c>
      <c r="D23" s="14">
        <f>(A23-B23)*C23</f>
        <v>17000</v>
      </c>
    </row>
    <row r="24" spans="1:5" ht="21" customHeight="1" x14ac:dyDescent="0.25">
      <c r="A24" s="3" t="s">
        <v>14</v>
      </c>
      <c r="B24" s="9"/>
      <c r="C24" s="9"/>
    </row>
    <row r="25" spans="1:5" x14ac:dyDescent="0.25">
      <c r="A25" s="19">
        <f>Question!B12</f>
        <v>3200</v>
      </c>
      <c r="B25" s="20">
        <f>C11</f>
        <v>10</v>
      </c>
      <c r="C25" s="20">
        <f>Question!B8</f>
        <v>15000</v>
      </c>
      <c r="D25" s="14">
        <f>A25*B25-C25</f>
        <v>17000</v>
      </c>
    </row>
    <row r="26" spans="1:5" x14ac:dyDescent="0.25">
      <c r="A26" s="19"/>
      <c r="B26" s="20"/>
      <c r="C26" s="20"/>
      <c r="D26" s="14"/>
    </row>
    <row r="27" spans="1:5" s="9" customFormat="1" ht="29.25" customHeight="1" x14ac:dyDescent="0.25">
      <c r="A27" s="23" t="s">
        <v>10</v>
      </c>
      <c r="B27" s="23"/>
      <c r="C27" s="23"/>
      <c r="D27" s="23"/>
      <c r="E27" s="23"/>
    </row>
    <row r="28" spans="1:5" x14ac:dyDescent="0.25">
      <c r="A28" s="19">
        <f>Question!B4</f>
        <v>2000</v>
      </c>
      <c r="B28" s="27">
        <f>C14</f>
        <v>1500</v>
      </c>
      <c r="C28" s="21">
        <f>A28-B28</f>
        <v>500</v>
      </c>
      <c r="D28" s="1" t="s">
        <v>12</v>
      </c>
    </row>
    <row r="29" spans="1:5" x14ac:dyDescent="0.25">
      <c r="A29" s="18">
        <f>C28</f>
        <v>500</v>
      </c>
      <c r="B29" s="20">
        <f>C5</f>
        <v>30</v>
      </c>
      <c r="C29" s="15">
        <f>A29*B29</f>
        <v>15000</v>
      </c>
    </row>
    <row r="30" spans="1:5" x14ac:dyDescent="0.25">
      <c r="A30" s="2"/>
    </row>
    <row r="31" spans="1:5" ht="28.5" customHeight="1" x14ac:dyDescent="0.25">
      <c r="A31" s="22" t="s">
        <v>11</v>
      </c>
      <c r="B31" s="22"/>
      <c r="C31" s="22"/>
    </row>
    <row r="32" spans="1:5" x14ac:dyDescent="0.25">
      <c r="A32" s="24" t="s">
        <v>16</v>
      </c>
      <c r="B32" s="24"/>
      <c r="C32" s="20">
        <f>Question!B8-(Question!B8*Question!B14)</f>
        <v>13500</v>
      </c>
    </row>
    <row r="33" spans="1:5" x14ac:dyDescent="0.25">
      <c r="D33" s="1"/>
    </row>
    <row r="34" spans="1:5" x14ac:dyDescent="0.25">
      <c r="A34" s="1" t="s">
        <v>15</v>
      </c>
      <c r="C34" s="20">
        <f>Answer!C5-Question!C14</f>
        <v>27</v>
      </c>
    </row>
    <row r="35" spans="1:5" x14ac:dyDescent="0.25">
      <c r="A35" s="1" t="s">
        <v>17</v>
      </c>
      <c r="C35" s="20">
        <f>C8+Question!D14</f>
        <v>21</v>
      </c>
    </row>
    <row r="36" spans="1:5" x14ac:dyDescent="0.25">
      <c r="A36" s="1" t="s">
        <v>19</v>
      </c>
      <c r="C36" s="20">
        <f>C34-C35</f>
        <v>6</v>
      </c>
    </row>
    <row r="37" spans="1:5" x14ac:dyDescent="0.25">
      <c r="A37" s="1"/>
    </row>
    <row r="38" spans="1:5" x14ac:dyDescent="0.25">
      <c r="A38" s="1" t="s">
        <v>18</v>
      </c>
      <c r="C38" s="19">
        <f>C32/C36</f>
        <v>2250</v>
      </c>
      <c r="D38" s="19" t="s">
        <v>12</v>
      </c>
    </row>
    <row r="39" spans="1:5" x14ac:dyDescent="0.25">
      <c r="A39" s="1"/>
    </row>
    <row r="40" spans="1:5" x14ac:dyDescent="0.25">
      <c r="A40" s="1" t="s">
        <v>20</v>
      </c>
      <c r="B40" s="19">
        <f>C38</f>
        <v>2250</v>
      </c>
      <c r="C40" s="19">
        <f>C14</f>
        <v>1500</v>
      </c>
      <c r="D40" s="21">
        <f>B40-C40</f>
        <v>750</v>
      </c>
      <c r="E40" s="19" t="s">
        <v>12</v>
      </c>
    </row>
    <row r="41" spans="1:5" x14ac:dyDescent="0.25">
      <c r="B41" s="19"/>
      <c r="C41" s="19"/>
      <c r="D41" s="19"/>
    </row>
  </sheetData>
  <mergeCells count="9">
    <mergeCell ref="A31:C31"/>
    <mergeCell ref="A32:B32"/>
    <mergeCell ref="A4:C4"/>
    <mergeCell ref="A7:C7"/>
    <mergeCell ref="A10:C10"/>
    <mergeCell ref="A13:E13"/>
    <mergeCell ref="A17:E17"/>
    <mergeCell ref="A22:E22"/>
    <mergeCell ref="A27:E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2022-11-24T10:45:11Z</dcterms:modified>
</cp:coreProperties>
</file>