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91" documentId="8_{A80F04D5-976F-45B9-8F38-9A254788BA8D}" xr6:coauthVersionLast="47" xr6:coauthVersionMax="47" xr10:uidLastSave="{CBD8B1EE-455C-4CEB-B525-54F49DA408D4}"/>
  <bookViews>
    <workbookView xWindow="-120" yWindow="-120" windowWidth="24240" windowHeight="13140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2" l="1"/>
  <c r="C19" i="2"/>
  <c r="E19" i="2" s="1"/>
  <c r="E17" i="2"/>
  <c r="D17" i="2"/>
  <c r="C17" i="2"/>
  <c r="A14" i="2"/>
  <c r="C5" i="2"/>
  <c r="A11" i="2" s="1"/>
  <c r="C8" i="2"/>
  <c r="B11" i="2" s="1"/>
  <c r="B8" i="2"/>
  <c r="A8" i="2"/>
  <c r="B5" i="2"/>
  <c r="A5" i="2"/>
  <c r="C16" i="1"/>
  <c r="C15" i="1"/>
  <c r="C10" i="1"/>
  <c r="A1" i="2"/>
  <c r="C11" i="2" l="1"/>
  <c r="B14" i="2" s="1"/>
  <c r="C14" i="2" s="1"/>
</calcChain>
</file>

<file path=xl/sharedStrings.xml><?xml version="1.0" encoding="utf-8"?>
<sst xmlns="http://schemas.openxmlformats.org/spreadsheetml/2006/main" count="22" uniqueCount="20">
  <si>
    <t>JMac</t>
  </si>
  <si>
    <t>30,000 hamburgers were made and sold:</t>
  </si>
  <si>
    <t>Profit Statement</t>
  </si>
  <si>
    <t>£</t>
  </si>
  <si>
    <t xml:space="preserve">Sales Revenue </t>
  </si>
  <si>
    <t xml:space="preserve"> </t>
  </si>
  <si>
    <t xml:space="preserve">Less: Cost of Sales </t>
  </si>
  <si>
    <t>Less: Expenses</t>
  </si>
  <si>
    <t xml:space="preserve">Rent </t>
  </si>
  <si>
    <t xml:space="preserve">Insurance </t>
  </si>
  <si>
    <t xml:space="preserve">Wages </t>
  </si>
  <si>
    <t xml:space="preserve">Profit </t>
  </si>
  <si>
    <t xml:space="preserve">Wages are expected to increase to £2,000 next month. </t>
  </si>
  <si>
    <t>Selling price</t>
  </si>
  <si>
    <t>Variable cost</t>
  </si>
  <si>
    <t>Contribution</t>
  </si>
  <si>
    <t>BEP</t>
  </si>
  <si>
    <t>units</t>
  </si>
  <si>
    <t>New fixed costs</t>
  </si>
  <si>
    <t>New 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</si>
</sst>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&quot;£&quot;#,##0.00"/>
    <numFmt numFmtId="173" formatCode="&quot;£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" fillId="0" borderId="0" xfId="0" applyFont="1" applyAlignment="1">
      <alignment horizontal="left" wrapText="1"/>
    </xf>
    <xf numFmtId="169" fontId="1" fillId="0" borderId="0" xfId="0" applyNumberFormat="1" applyFont="1" applyAlignment="1">
      <alignment vertical="center"/>
    </xf>
    <xf numFmtId="173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D19"/>
  <sheetViews>
    <sheetView tabSelected="1" workbookViewId="0">
      <selection activeCell="D19" sqref="D19"/>
    </sheetView>
  </sheetViews>
  <sheetFormatPr defaultRowHeight="15" x14ac:dyDescent="0.25"/>
  <cols>
    <col min="1" max="1" width="20.140625" bestFit="1" customWidth="1"/>
    <col min="4" max="4" width="12.42578125" bestFit="1" customWidth="1"/>
  </cols>
  <sheetData>
    <row r="1" spans="1:4" x14ac:dyDescent="0.25">
      <c r="A1" s="2" t="s">
        <v>0</v>
      </c>
    </row>
    <row r="4" spans="1:4" ht="30.75" customHeight="1" x14ac:dyDescent="0.25">
      <c r="A4" s="4" t="s">
        <v>1</v>
      </c>
      <c r="B4" s="4"/>
      <c r="C4" s="4"/>
      <c r="D4" s="6">
        <v>30000</v>
      </c>
    </row>
    <row r="5" spans="1:4" x14ac:dyDescent="0.25">
      <c r="A5" s="3"/>
    </row>
    <row r="6" spans="1:4" x14ac:dyDescent="0.25">
      <c r="A6" s="5" t="s">
        <v>2</v>
      </c>
    </row>
    <row r="7" spans="1:4" x14ac:dyDescent="0.25">
      <c r="B7" s="5" t="s">
        <v>3</v>
      </c>
      <c r="C7" s="5" t="s">
        <v>3</v>
      </c>
    </row>
    <row r="8" spans="1:4" x14ac:dyDescent="0.25">
      <c r="A8" s="3" t="s">
        <v>4</v>
      </c>
      <c r="B8" s="3" t="s">
        <v>5</v>
      </c>
      <c r="C8" s="6">
        <v>15000</v>
      </c>
    </row>
    <row r="9" spans="1:4" x14ac:dyDescent="0.25">
      <c r="A9" s="3" t="s">
        <v>6</v>
      </c>
      <c r="C9" s="7">
        <v>9000</v>
      </c>
    </row>
    <row r="10" spans="1:4" x14ac:dyDescent="0.25">
      <c r="C10" s="6">
        <f>C8-C9</f>
        <v>6000</v>
      </c>
    </row>
    <row r="11" spans="1:4" x14ac:dyDescent="0.25">
      <c r="A11" s="3" t="s">
        <v>7</v>
      </c>
    </row>
    <row r="12" spans="1:4" x14ac:dyDescent="0.25">
      <c r="A12" s="3" t="s">
        <v>8</v>
      </c>
      <c r="B12" s="6">
        <v>2000</v>
      </c>
    </row>
    <row r="13" spans="1:4" x14ac:dyDescent="0.25">
      <c r="A13" s="3" t="s">
        <v>9</v>
      </c>
      <c r="B13" s="3">
        <v>200</v>
      </c>
    </row>
    <row r="14" spans="1:4" x14ac:dyDescent="0.25">
      <c r="A14" s="3" t="s">
        <v>10</v>
      </c>
      <c r="B14" s="7">
        <v>1800</v>
      </c>
    </row>
    <row r="15" spans="1:4" x14ac:dyDescent="0.25">
      <c r="C15" s="7">
        <f>SUM(B12:B14)</f>
        <v>4000</v>
      </c>
    </row>
    <row r="16" spans="1:4" x14ac:dyDescent="0.25">
      <c r="A16" s="3" t="s">
        <v>11</v>
      </c>
      <c r="C16" s="7">
        <f>C10-C15</f>
        <v>2000</v>
      </c>
    </row>
    <row r="19" spans="1:4" ht="29.25" customHeight="1" x14ac:dyDescent="0.25">
      <c r="A19" s="8" t="s">
        <v>12</v>
      </c>
      <c r="B19" s="8"/>
      <c r="C19" s="8"/>
      <c r="D19" s="10">
        <v>2000</v>
      </c>
    </row>
  </sheetData>
  <mergeCells count="2">
    <mergeCell ref="A4:C4"/>
    <mergeCell ref="A19:C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995F0-33B0-41E5-A943-19BD0A37DB0F}">
  <dimension ref="A1:I19"/>
  <sheetViews>
    <sheetView workbookViewId="0">
      <selection activeCell="J18" sqref="J18"/>
    </sheetView>
  </sheetViews>
  <sheetFormatPr defaultRowHeight="15" x14ac:dyDescent="0.25"/>
  <cols>
    <col min="2" max="2" width="15.28515625" customWidth="1"/>
    <col min="3" max="3" width="10.140625" bestFit="1" customWidth="1"/>
  </cols>
  <sheetData>
    <row r="1" spans="1:9" x14ac:dyDescent="0.25">
      <c r="A1" s="2" t="str">
        <f>Question!A1</f>
        <v>JMac</v>
      </c>
    </row>
    <row r="4" spans="1:9" x14ac:dyDescent="0.25">
      <c r="A4" s="3" t="s">
        <v>13</v>
      </c>
      <c r="C4" s="10"/>
    </row>
    <row r="5" spans="1:9" x14ac:dyDescent="0.25">
      <c r="A5" s="10">
        <f>Question!C8</f>
        <v>15000</v>
      </c>
      <c r="B5" s="6">
        <f>Question!D4</f>
        <v>30000</v>
      </c>
      <c r="C5" s="9">
        <f>A5/B5</f>
        <v>0.5</v>
      </c>
    </row>
    <row r="6" spans="1:9" x14ac:dyDescent="0.25">
      <c r="A6" s="3"/>
    </row>
    <row r="7" spans="1:9" x14ac:dyDescent="0.25">
      <c r="A7" s="3" t="s">
        <v>14</v>
      </c>
    </row>
    <row r="8" spans="1:9" x14ac:dyDescent="0.25">
      <c r="A8" s="10">
        <f>Question!C9</f>
        <v>9000</v>
      </c>
      <c r="B8" s="6">
        <f>Question!D4</f>
        <v>30000</v>
      </c>
      <c r="C8" s="9">
        <f>A8/B8</f>
        <v>0.3</v>
      </c>
    </row>
    <row r="9" spans="1:9" x14ac:dyDescent="0.25">
      <c r="A9" s="3"/>
    </row>
    <row r="10" spans="1:9" x14ac:dyDescent="0.25">
      <c r="A10" s="3" t="s">
        <v>15</v>
      </c>
      <c r="I10" s="10"/>
    </row>
    <row r="11" spans="1:9" x14ac:dyDescent="0.25">
      <c r="A11" s="9">
        <f>C5</f>
        <v>0.5</v>
      </c>
      <c r="B11" s="9">
        <f>C8</f>
        <v>0.3</v>
      </c>
      <c r="C11" s="9">
        <f>A11-B11</f>
        <v>0.2</v>
      </c>
    </row>
    <row r="12" spans="1:9" x14ac:dyDescent="0.25">
      <c r="A12" s="3"/>
    </row>
    <row r="13" spans="1:9" x14ac:dyDescent="0.25">
      <c r="A13" s="3" t="s">
        <v>16</v>
      </c>
    </row>
    <row r="14" spans="1:9" x14ac:dyDescent="0.25">
      <c r="A14" s="10">
        <f>Question!C15</f>
        <v>4000</v>
      </c>
      <c r="B14" s="9">
        <f>C11</f>
        <v>0.2</v>
      </c>
      <c r="C14" s="6">
        <f>A14/B14</f>
        <v>20000</v>
      </c>
      <c r="D14" s="1" t="s">
        <v>17</v>
      </c>
    </row>
    <row r="17" spans="1:6" x14ac:dyDescent="0.25">
      <c r="A17" s="3" t="s">
        <v>18</v>
      </c>
      <c r="C17" s="10">
        <f>Question!C15</f>
        <v>4000</v>
      </c>
      <c r="D17" s="10">
        <f>Question!D19-Question!B14</f>
        <v>200</v>
      </c>
      <c r="E17" s="10">
        <f>C17+D17</f>
        <v>4200</v>
      </c>
    </row>
    <row r="18" spans="1:6" x14ac:dyDescent="0.25">
      <c r="A18" s="3"/>
    </row>
    <row r="19" spans="1:6" x14ac:dyDescent="0.25">
      <c r="A19" s="1" t="s">
        <v>19</v>
      </c>
      <c r="C19" s="10">
        <f>E17</f>
        <v>4200</v>
      </c>
      <c r="D19" s="9">
        <f>C11</f>
        <v>0.2</v>
      </c>
      <c r="E19" s="6">
        <f>C19/D19</f>
        <v>21000</v>
      </c>
      <c r="F19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2022-08-23T09:49:29Z</dcterms:modified>
</cp:coreProperties>
</file>