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230" documentId="8_{A80F04D5-976F-45B9-8F38-9A254788BA8D}" xr6:coauthVersionLast="47" xr6:coauthVersionMax="47" xr10:uidLastSave="{B251DD9A-85E9-4B2D-897A-B1C988BA10BC}"/>
  <bookViews>
    <workbookView xWindow="-120" yWindow="-120" windowWidth="24240" windowHeight="13140" activeTab="1" xr2:uid="{7CC2A0E3-6781-48DD-BC4B-E86BBF26D149}"/>
  </bookViews>
  <sheets>
    <sheet name="Question" sheetId="2" r:id="rId1"/>
    <sheet name="Answe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4" i="1" l="1"/>
  <c r="E8" i="1"/>
  <c r="E9" i="1" s="1"/>
  <c r="E10" i="1" s="1"/>
  <c r="E11" i="1" s="1"/>
  <c r="D11" i="1"/>
  <c r="D10" i="1"/>
  <c r="D9" i="1"/>
  <c r="D8" i="1"/>
  <c r="C7" i="1"/>
  <c r="B19" i="1"/>
  <c r="B18" i="1"/>
  <c r="B15" i="1"/>
  <c r="B16" i="1" s="1"/>
  <c r="B17" i="1" s="1"/>
  <c r="E6" i="1"/>
  <c r="C6" i="1"/>
  <c r="A1" i="1"/>
  <c r="E7" i="1" l="1"/>
</calcChain>
</file>

<file path=xl/sharedStrings.xml><?xml version="1.0" encoding="utf-8"?>
<sst xmlns="http://schemas.openxmlformats.org/spreadsheetml/2006/main" count="25" uniqueCount="24">
  <si>
    <t>Robert Rose</t>
  </si>
  <si>
    <t>Trade discount 10%</t>
  </si>
  <si>
    <t>VAT 20%</t>
  </si>
  <si>
    <t>Cash discount 5% one month</t>
  </si>
  <si>
    <t>Balance due £600·00 (for items bought on 22 and 27 February).</t>
  </si>
  <si>
    <t>Terry Woods bought equipment costing £780·00 (before the above terms were applied).</t>
  </si>
  <si>
    <t>Terry Woods paid Robert Rose £570·00 by cheque, in full settlement of the balance outstanding on 1 March.</t>
  </si>
  <si>
    <t>Robert Rose then issued a Terry Woods credit note for a VAT refund for the amount of VAT that was included on the original invoices that now no longer needs to be paid.  The VAT on the original invoices amounted to £100·00.</t>
  </si>
  <si>
    <r>
      <t>Terry Woods returned some of the equipment purchased on 7 March, as it was faulty. The value of the goods (</t>
    </r>
    <r>
      <rPr>
        <b/>
        <sz val="11"/>
        <color theme="1"/>
        <rFont val="Arial"/>
        <family val="2"/>
      </rPr>
      <t>after</t>
    </r>
    <r>
      <rPr>
        <sz val="11"/>
        <color theme="1"/>
        <rFont val="Arial"/>
        <family val="2"/>
      </rPr>
      <t xml:space="preserve"> the above terms were applied) was £265·00.</t>
    </r>
  </si>
  <si>
    <t>Date</t>
  </si>
  <si>
    <t>Details</t>
  </si>
  <si>
    <t>Debit</t>
  </si>
  <si>
    <t>Credit</t>
  </si>
  <si>
    <t>Balance</t>
  </si>
  <si>
    <t>Sales and VAT</t>
  </si>
  <si>
    <t>Bank</t>
  </si>
  <si>
    <t>VAT Refund</t>
  </si>
  <si>
    <t>Discount Allowed</t>
  </si>
  <si>
    <t>Returns</t>
  </si>
  <si>
    <t>Sales</t>
  </si>
  <si>
    <t>Discount</t>
  </si>
  <si>
    <t>VAT</t>
  </si>
  <si>
    <t>Total</t>
  </si>
  <si>
    <t>Working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</si>
</sst>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1" fontId="2" fillId="0" borderId="0" xfId="0" applyNumberFormat="1" applyFont="1"/>
    <xf numFmtId="2" fontId="2" fillId="0" borderId="0" xfId="0" applyNumberFormat="1" applyFont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16" fontId="2" fillId="0" borderId="0" xfId="0" applyNumberFormat="1" applyFont="1" applyAlignment="1">
      <alignment horizontal="left" vertical="center" indent="10"/>
    </xf>
    <xf numFmtId="165" fontId="2" fillId="0" borderId="0" xfId="0" applyNumberFormat="1" applyFont="1" applyAlignment="1">
      <alignment vertical="center"/>
    </xf>
    <xf numFmtId="16" fontId="2" fillId="0" borderId="0" xfId="0" applyNumberFormat="1" applyFont="1" applyAlignment="1">
      <alignment vertical="center" wrapText="1"/>
    </xf>
    <xf numFmtId="2" fontId="2" fillId="0" borderId="2" xfId="0" applyNumberFormat="1" applyFont="1" applyBorder="1" applyAlignment="1">
      <alignment horizontal="right" vertical="center" wrapText="1"/>
    </xf>
    <xf numFmtId="16" fontId="2" fillId="0" borderId="1" xfId="0" applyNumberFormat="1" applyFont="1" applyBorder="1" applyAlignment="1">
      <alignment vertical="center" wrapText="1"/>
    </xf>
    <xf numFmtId="9" fontId="2" fillId="0" borderId="0" xfId="1" applyFont="1"/>
    <xf numFmtId="9" fontId="2" fillId="0" borderId="0" xfId="1" applyFont="1" applyAlignme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2755C-F0BB-4C4C-9B79-6949F1ECF6E8}">
  <dimension ref="A1:E17"/>
  <sheetViews>
    <sheetView workbookViewId="0">
      <selection activeCell="B4" sqref="B4:B6"/>
    </sheetView>
  </sheetViews>
  <sheetFormatPr defaultColWidth="9.140625" defaultRowHeight="14.25" x14ac:dyDescent="0.2"/>
  <cols>
    <col min="1" max="1" width="28.140625" style="1" bestFit="1" customWidth="1"/>
    <col min="2" max="2" width="10.28515625" style="1" customWidth="1"/>
    <col min="3" max="3" width="24" style="1" customWidth="1"/>
    <col min="4" max="16384" width="9.140625" style="1"/>
  </cols>
  <sheetData>
    <row r="1" spans="1:5" ht="15" x14ac:dyDescent="0.25">
      <c r="A1" s="3" t="s">
        <v>0</v>
      </c>
    </row>
    <row r="3" spans="1:5" x14ac:dyDescent="0.2">
      <c r="A3" s="5"/>
      <c r="B3" s="6"/>
      <c r="C3" s="6"/>
    </row>
    <row r="4" spans="1:5" x14ac:dyDescent="0.2">
      <c r="A4" s="9" t="s">
        <v>1</v>
      </c>
      <c r="B4" s="15">
        <v>0.1</v>
      </c>
    </row>
    <row r="5" spans="1:5" x14ac:dyDescent="0.2">
      <c r="A5" s="9" t="s">
        <v>2</v>
      </c>
      <c r="B5" s="16">
        <v>0.2</v>
      </c>
    </row>
    <row r="6" spans="1:5" x14ac:dyDescent="0.2">
      <c r="A6" s="9" t="s">
        <v>3</v>
      </c>
      <c r="B6" s="16">
        <v>0.05</v>
      </c>
    </row>
    <row r="8" spans="1:5" ht="29.45" customHeight="1" x14ac:dyDescent="0.2">
      <c r="A8" s="10">
        <v>44621</v>
      </c>
      <c r="B8" s="17" t="s">
        <v>4</v>
      </c>
      <c r="C8" s="17"/>
      <c r="D8" s="17"/>
      <c r="E8" s="11">
        <v>600</v>
      </c>
    </row>
    <row r="9" spans="1:5" ht="42" customHeight="1" x14ac:dyDescent="0.2">
      <c r="A9" s="10">
        <v>44627</v>
      </c>
      <c r="B9" s="17" t="s">
        <v>5</v>
      </c>
      <c r="C9" s="17"/>
      <c r="D9" s="17"/>
      <c r="E9" s="11">
        <v>780</v>
      </c>
    </row>
    <row r="10" spans="1:5" ht="48.95" customHeight="1" x14ac:dyDescent="0.2">
      <c r="A10" s="10">
        <v>44630</v>
      </c>
      <c r="B10" s="17" t="s">
        <v>6</v>
      </c>
      <c r="C10" s="17"/>
      <c r="D10" s="17"/>
      <c r="E10" s="11">
        <v>570</v>
      </c>
    </row>
    <row r="11" spans="1:5" ht="77.099999999999994" customHeight="1" x14ac:dyDescent="0.25">
      <c r="A11"/>
      <c r="B11" s="17" t="s">
        <v>7</v>
      </c>
      <c r="C11" s="17"/>
      <c r="D11" s="17"/>
      <c r="E11" s="11">
        <v>100</v>
      </c>
    </row>
    <row r="12" spans="1:5" ht="56.45" customHeight="1" x14ac:dyDescent="0.2">
      <c r="A12" s="10">
        <v>44635</v>
      </c>
      <c r="B12" s="17" t="s">
        <v>8</v>
      </c>
      <c r="C12" s="17"/>
      <c r="D12" s="17"/>
      <c r="E12" s="11">
        <v>265</v>
      </c>
    </row>
    <row r="13" spans="1:5" ht="15" customHeight="1" x14ac:dyDescent="0.2"/>
    <row r="17" spans="1:1" x14ac:dyDescent="0.2">
      <c r="A17" s="2"/>
    </row>
  </sheetData>
  <mergeCells count="5">
    <mergeCell ref="B11:D11"/>
    <mergeCell ref="B12:D12"/>
    <mergeCell ref="B10:D10"/>
    <mergeCell ref="B8:D8"/>
    <mergeCell ref="B9:D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98F2-4309-4A7B-83EA-F9E04493BDEA}">
  <dimension ref="A1:E21"/>
  <sheetViews>
    <sheetView tabSelected="1" workbookViewId="0">
      <selection activeCell="F15" sqref="F15"/>
    </sheetView>
  </sheetViews>
  <sheetFormatPr defaultRowHeight="15" x14ac:dyDescent="0.25"/>
  <cols>
    <col min="2" max="2" width="23.42578125" customWidth="1"/>
    <col min="4" max="4" width="9.42578125" bestFit="1" customWidth="1"/>
    <col min="5" max="5" width="9.5703125" bestFit="1" customWidth="1"/>
  </cols>
  <sheetData>
    <row r="1" spans="1:5" x14ac:dyDescent="0.25">
      <c r="A1" s="3" t="str">
        <f>Question!A1</f>
        <v>Robert Rose</v>
      </c>
    </row>
    <row r="3" spans="1:5" x14ac:dyDescent="0.25">
      <c r="A3" s="18" t="s">
        <v>9</v>
      </c>
      <c r="B3" s="18" t="s">
        <v>10</v>
      </c>
      <c r="C3" s="19" t="s">
        <v>11</v>
      </c>
      <c r="D3" s="19" t="s">
        <v>12</v>
      </c>
      <c r="E3" s="19" t="s">
        <v>13</v>
      </c>
    </row>
    <row r="4" spans="1:5" x14ac:dyDescent="0.25">
      <c r="A4" s="18"/>
      <c r="B4" s="18"/>
      <c r="C4" s="19"/>
      <c r="D4" s="19"/>
      <c r="E4" s="19"/>
    </row>
    <row r="5" spans="1:5" x14ac:dyDescent="0.25">
      <c r="A5" s="18"/>
      <c r="B5" s="18"/>
      <c r="C5" s="19"/>
      <c r="D5" s="19"/>
      <c r="E5" s="19"/>
    </row>
    <row r="6" spans="1:5" x14ac:dyDescent="0.25">
      <c r="A6" s="12">
        <v>44621</v>
      </c>
      <c r="B6" s="4" t="s">
        <v>13</v>
      </c>
      <c r="C6" s="7">
        <f>Question!E8</f>
        <v>600</v>
      </c>
      <c r="D6" s="7"/>
      <c r="E6" s="7">
        <f>C6-D6</f>
        <v>600</v>
      </c>
    </row>
    <row r="7" spans="1:5" x14ac:dyDescent="0.25">
      <c r="A7" s="12">
        <v>44627</v>
      </c>
      <c r="B7" s="4" t="s">
        <v>14</v>
      </c>
      <c r="C7" s="7">
        <f>B19</f>
        <v>842.4</v>
      </c>
      <c r="D7" s="7"/>
      <c r="E7" s="7">
        <f>E6+C7-D7</f>
        <v>1442.4</v>
      </c>
    </row>
    <row r="8" spans="1:5" x14ac:dyDescent="0.25">
      <c r="A8" s="12">
        <v>44630</v>
      </c>
      <c r="B8" s="4" t="s">
        <v>15</v>
      </c>
      <c r="C8" s="7"/>
      <c r="D8" s="7">
        <f>Question!E10</f>
        <v>570</v>
      </c>
      <c r="E8" s="7">
        <f t="shared" ref="E8:E11" si="0">E7+C8-D8</f>
        <v>872.40000000000009</v>
      </c>
    </row>
    <row r="9" spans="1:5" x14ac:dyDescent="0.25">
      <c r="A9" s="12">
        <v>44630</v>
      </c>
      <c r="B9" s="4" t="s">
        <v>16</v>
      </c>
      <c r="C9" s="7"/>
      <c r="D9" s="7">
        <f>Question!E11*Question!B6</f>
        <v>5</v>
      </c>
      <c r="E9" s="7">
        <f t="shared" si="0"/>
        <v>867.40000000000009</v>
      </c>
    </row>
    <row r="10" spans="1:5" x14ac:dyDescent="0.25">
      <c r="A10" s="12">
        <v>44630</v>
      </c>
      <c r="B10" s="4" t="s">
        <v>17</v>
      </c>
      <c r="C10" s="7"/>
      <c r="D10" s="7">
        <f>C6-D8-D9</f>
        <v>25</v>
      </c>
      <c r="E10" s="7">
        <f t="shared" si="0"/>
        <v>842.40000000000009</v>
      </c>
    </row>
    <row r="11" spans="1:5" x14ac:dyDescent="0.25">
      <c r="A11" s="12">
        <v>44635</v>
      </c>
      <c r="B11" s="4" t="s">
        <v>18</v>
      </c>
      <c r="C11" s="7"/>
      <c r="D11" s="7">
        <f>Question!E12</f>
        <v>265</v>
      </c>
      <c r="E11" s="7">
        <f t="shared" si="0"/>
        <v>577.40000000000009</v>
      </c>
    </row>
    <row r="13" spans="1:5" x14ac:dyDescent="0.25">
      <c r="A13" s="4"/>
    </row>
    <row r="14" spans="1:5" x14ac:dyDescent="0.25">
      <c r="A14" s="14">
        <f>A7</f>
        <v>44627</v>
      </c>
      <c r="B14" s="20" t="s">
        <v>23</v>
      </c>
    </row>
    <row r="15" spans="1:5" x14ac:dyDescent="0.25">
      <c r="A15" s="4" t="s">
        <v>19</v>
      </c>
      <c r="B15" s="7">
        <f>Question!E9</f>
        <v>780</v>
      </c>
    </row>
    <row r="16" spans="1:5" ht="18.75" customHeight="1" x14ac:dyDescent="0.25">
      <c r="A16" s="4" t="s">
        <v>20</v>
      </c>
      <c r="B16" s="8">
        <f>B15*Question!B4</f>
        <v>78</v>
      </c>
    </row>
    <row r="17" spans="1:2" x14ac:dyDescent="0.25">
      <c r="A17" s="4"/>
      <c r="B17" s="7">
        <f>B15-B16</f>
        <v>702</v>
      </c>
    </row>
    <row r="18" spans="1:2" x14ac:dyDescent="0.25">
      <c r="A18" s="4" t="s">
        <v>21</v>
      </c>
      <c r="B18" s="8">
        <f>B17*Question!B5</f>
        <v>140.4</v>
      </c>
    </row>
    <row r="19" spans="1:2" x14ac:dyDescent="0.25">
      <c r="A19" s="4" t="s">
        <v>22</v>
      </c>
      <c r="B19" s="13">
        <f>B17+B18</f>
        <v>842.4</v>
      </c>
    </row>
    <row r="20" spans="1:2" x14ac:dyDescent="0.25">
      <c r="A20" s="4"/>
      <c r="B20" s="4"/>
    </row>
    <row r="21" spans="1:2" x14ac:dyDescent="0.25">
      <c r="B21" s="4"/>
    </row>
  </sheetData>
  <mergeCells count="5">
    <mergeCell ref="A3:A5"/>
    <mergeCell ref="B3:B5"/>
    <mergeCell ref="C3:C5"/>
    <mergeCell ref="D3:D5"/>
    <mergeCell ref="E3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2022-08-04T18:39:25Z</dcterms:created>
  <dcterms:modified xsi:type="dcterms:W3CDTF">2022-11-23T18:27:34Z</dcterms:modified>
</cp:coreProperties>
</file>