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qanow-my.sharepoint.com/personal/john_tweedie_sqa_org_uk/Documents/Documents/"/>
    </mc:Choice>
  </mc:AlternateContent>
  <xr:revisionPtr revIDLastSave="0" documentId="8_{89D2C61D-3AF2-439A-912E-B54EA7D315FA}" xr6:coauthVersionLast="47" xr6:coauthVersionMax="47" xr10:uidLastSave="{00000000-0000-0000-0000-000000000000}"/>
  <bookViews>
    <workbookView xWindow="-108" yWindow="-108" windowWidth="23256" windowHeight="13896" tabRatio="929" activeTab="1" xr2:uid="{00000000-000D-0000-FFFF-FFFF00000000}"/>
  </bookViews>
  <sheets>
    <sheet name="Appendix 1" sheetId="15" r:id="rId1"/>
    <sheet name="Appendix 2" sheetId="14" r:id="rId2"/>
  </sheets>
  <definedNames>
    <definedName name="_xlnm._FilterDatabase" localSheetId="1" hidden="1">'Appendix 2'!$B$197:$F$197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15" l="1"/>
  <c r="C82" i="15"/>
  <c r="C65" i="15"/>
  <c r="C51" i="15"/>
  <c r="C40" i="15"/>
  <c r="D221" i="14"/>
  <c r="C12" i="14" s="1"/>
  <c r="D194" i="14"/>
  <c r="C11" i="14" s="1"/>
  <c r="D189" i="14"/>
  <c r="C10" i="14" s="1"/>
  <c r="D184" i="14"/>
  <c r="C9" i="14" s="1"/>
  <c r="D179" i="14"/>
  <c r="C8" i="14" s="1"/>
  <c r="C13" i="14" l="1"/>
</calcChain>
</file>

<file path=xl/sharedStrings.xml><?xml version="1.0" encoding="utf-8"?>
<sst xmlns="http://schemas.openxmlformats.org/spreadsheetml/2006/main" count="672" uniqueCount="160">
  <si>
    <t>Scottish Qualifications Authority</t>
  </si>
  <si>
    <t>APPENDIX 2</t>
  </si>
  <si>
    <t>PUBLIC SECTOR REFORM (SCOTLAND) ACT 2010 (PSRA)</t>
  </si>
  <si>
    <t>Summary</t>
  </si>
  <si>
    <t>Core Activity</t>
  </si>
  <si>
    <t>Programme Grant Activity</t>
  </si>
  <si>
    <t>Other Income Generating Activity</t>
  </si>
  <si>
    <t>Combination</t>
  </si>
  <si>
    <t>Total Payments in excess of £25,000</t>
  </si>
  <si>
    <t>CORE</t>
  </si>
  <si>
    <t>Payee</t>
  </si>
  <si>
    <t>Date Paid</t>
  </si>
  <si>
    <t>Amount Paid</t>
  </si>
  <si>
    <t>Subject Matter</t>
  </si>
  <si>
    <t>Category</t>
  </si>
  <si>
    <t>Core</t>
  </si>
  <si>
    <t>PROGRAMME GRANT</t>
  </si>
  <si>
    <t>OTHER INCOME GENERATING ACTIVITY</t>
  </si>
  <si>
    <t>COMBINATION</t>
  </si>
  <si>
    <t>APPENDIX 1</t>
  </si>
  <si>
    <t>£000's</t>
  </si>
  <si>
    <t>ACTIVITY</t>
  </si>
  <si>
    <t>PUBLIC RELATIONS</t>
  </si>
  <si>
    <t>Core activity and other income generating activity</t>
  </si>
  <si>
    <t>Programme grant activity</t>
  </si>
  <si>
    <t>TOTAL SPEND</t>
  </si>
  <si>
    <t>OVERSEAS TRAVEL</t>
  </si>
  <si>
    <t>Core activity</t>
  </si>
  <si>
    <t>Other Income generating activity</t>
  </si>
  <si>
    <t>HOSPITALITY &amp; ENTERTAINMENT</t>
  </si>
  <si>
    <t>Other income generating activity</t>
  </si>
  <si>
    <t>EXTERNAL CONSULTANTS</t>
  </si>
  <si>
    <t xml:space="preserve">PAYMENTS WITH A VALUE IN EXCESS OF £25,000 </t>
  </si>
  <si>
    <t>IT costs</t>
  </si>
  <si>
    <t>Certification costs</t>
  </si>
  <si>
    <t>Property costs</t>
  </si>
  <si>
    <t>Printing costs</t>
  </si>
  <si>
    <t>Postage costs</t>
  </si>
  <si>
    <t>Recruitment costs</t>
  </si>
  <si>
    <t>Legal costs</t>
  </si>
  <si>
    <t>PAYMENTS IN EXCESS OF £25,000</t>
  </si>
  <si>
    <t>RNQ</t>
  </si>
  <si>
    <t xml:space="preserve">The Public Services Reform (Scotland) Act 2010 came into effect on 1 October 2010.  Sections 31 to 32 of </t>
  </si>
  <si>
    <t xml:space="preserve">the Act places duties on listed public bodies to provide and publish information on expenditure and  </t>
  </si>
  <si>
    <t>certain other matters. The Act requires the SQA, along with other public bodies, to publish information on:</t>
  </si>
  <si>
    <t>Expenditure in relation to:</t>
  </si>
  <si>
    <t xml:space="preserve">     - public relations</t>
  </si>
  <si>
    <t xml:space="preserve">     - overseas travel</t>
  </si>
  <si>
    <t xml:space="preserve">     - hospitality and entertainment</t>
  </si>
  <si>
    <t xml:space="preserve">     - external consultancy</t>
  </si>
  <si>
    <t>Payments with a value in excess of £25,000</t>
  </si>
  <si>
    <t>Members or employees who receive remuneration in excess of £150,000</t>
  </si>
  <si>
    <t>Sustainable economic growth</t>
  </si>
  <si>
    <t>Efficiency, effectiveness and economy</t>
  </si>
  <si>
    <t xml:space="preserve">Expenditure information, to be disclosed under the requirements of the PSRA 2010 Act, is provided for </t>
  </si>
  <si>
    <t>each of the categories noted below where relevant.</t>
  </si>
  <si>
    <t>- Core activity                                              -  SQA's function as Scotland's national awarding body.</t>
  </si>
  <si>
    <t xml:space="preserve">- Programme grant activity                    - Government funded activity such as the Accreditation function and </t>
  </si>
  <si>
    <t xml:space="preserve">                                                                             initiatives such as the Scottish Survey of Literacy and Numeracy</t>
  </si>
  <si>
    <t xml:space="preserve">                                                                             and Curriculum for Excellence</t>
  </si>
  <si>
    <t>- Other Income generating activity    - including international activity and specialised awarding.</t>
  </si>
  <si>
    <t>Includes marketing, advertising campaigns, media relations, design, external events, conferences and</t>
  </si>
  <si>
    <t>exhibitions, sponsorship, publications and media planning.</t>
  </si>
  <si>
    <t>Includes the costs of overseas travel and all associated costs such as accommodation and incidental costs.</t>
  </si>
  <si>
    <t xml:space="preserve"> </t>
  </si>
  <si>
    <t>Includes the costs for any gifts, meals, parties, receptions, invitations or tickets to public, sporting,</t>
  </si>
  <si>
    <t>cultural or other events accorded by the SQA to its own members, employees or third parties,</t>
  </si>
  <si>
    <t>for whatever reason.  The costs of reasonable travel, subsistence allowances and expenses necessarily</t>
  </si>
  <si>
    <t>incurred in relation to service as a member or employee are excluded.</t>
  </si>
  <si>
    <t xml:space="preserve">The Scottish Government defines "consultancy" as including a wide range of professional services such as </t>
  </si>
  <si>
    <t xml:space="preserve">management consultancy, IT consultancy, financial consultancy, construction or infrastructure related </t>
  </si>
  <si>
    <t>consultancy, research and evaluation and policy development. The expenditure contained in this</t>
  </si>
  <si>
    <t>section reflects this definition.</t>
  </si>
  <si>
    <t xml:space="preserve">The SQA mainly uses external consultancy, as defined, for services that support business improvement,   </t>
  </si>
  <si>
    <t xml:space="preserve">such as the development of management, corporate and specific strategy,  performance improvement, </t>
  </si>
  <si>
    <t>irregular specialist advice and guidance and business best practice and efficiency.</t>
  </si>
  <si>
    <t>See separate schedule specifying the amount of each individual payment in excess of £25,000, the payee,</t>
  </si>
  <si>
    <t>the date paid, the subject matter and the activity category.</t>
  </si>
  <si>
    <t>MEMBERS OR EMPLOYEES WHO RECEIVED REMUNERATION IN EXCESS OF £150,000</t>
  </si>
  <si>
    <t>No member or employee received this level of remuneration.</t>
  </si>
  <si>
    <t>SUSTAINABLE GROWTH AND EFFICIENCY, EFFECTIVENESS &amp; ECONOMY</t>
  </si>
  <si>
    <t>A statement for each of the above is provided in the SQA's annual report and accounts.</t>
  </si>
  <si>
    <t>Period Paid</t>
  </si>
  <si>
    <t>Catering costs</t>
  </si>
  <si>
    <t>Marketing and Agency Fees</t>
  </si>
  <si>
    <t>Research costs</t>
  </si>
  <si>
    <t>Insurance costs</t>
  </si>
  <si>
    <t>Consultancy costs</t>
  </si>
  <si>
    <t>Disclosure Checks</t>
  </si>
  <si>
    <t>Equipment Hire</t>
  </si>
  <si>
    <t>Catering Costs</t>
  </si>
  <si>
    <t>Management Charge</t>
  </si>
  <si>
    <t>Repairs &amp; Maintenance</t>
  </si>
  <si>
    <t>Conference &amp; Travel costs</t>
  </si>
  <si>
    <t>Return for the accounting period 1 April 2024 to 31 March 2025</t>
  </si>
  <si>
    <t>ALBACORE</t>
  </si>
  <si>
    <t>BJSS LTD</t>
  </si>
  <si>
    <t>CIVIC COMPUTING</t>
  </si>
  <si>
    <t>COMPUTACENTRE UK LTD</t>
  </si>
  <si>
    <t>EMTEC FACILITIES SERVICES</t>
  </si>
  <si>
    <t>HARVEY NASH PLC</t>
  </si>
  <si>
    <t>HIRESERVE LIMITED</t>
  </si>
  <si>
    <t>HOBBS THE PRINTERS LTD</t>
  </si>
  <si>
    <t>IVANTI UK LIMITED</t>
  </si>
  <si>
    <t>LORIEN RESOURCING LIMITED</t>
  </si>
  <si>
    <t>PEOPLESCOUT LIMITED</t>
  </si>
  <si>
    <t>QUORUM NETWORK RESOURCES LTD</t>
  </si>
  <si>
    <t>ROYAL MAIL</t>
  </si>
  <si>
    <t>VENESKY-BROWN RECRUITMENT LTD</t>
  </si>
  <si>
    <t>AGILISYS LIMITED</t>
  </si>
  <si>
    <t>BAXTERSTOREY SCOTLAND LTD</t>
  </si>
  <si>
    <t>BT PLC (SWAN SERVICES)</t>
  </si>
  <si>
    <t>MAPP PROPERTY MANAGEMENT</t>
  </si>
  <si>
    <t>PAGE BROS</t>
  </si>
  <si>
    <t>PARCELFORCE</t>
  </si>
  <si>
    <t>RESILLION</t>
  </si>
  <si>
    <t>DISCLOSURE SCOTLAND</t>
  </si>
  <si>
    <t>IDEAL CATERING</t>
  </si>
  <si>
    <t>KALAMAZOO</t>
  </si>
  <si>
    <t>MIDLOTHIAN INDOOR BOWLING CLUB</t>
  </si>
  <si>
    <t>Conference Costs</t>
  </si>
  <si>
    <t>NCC GROUP SECURITY SERVICES LIMITED</t>
  </si>
  <si>
    <t>NLA MEDIA ACCESS LIMITED</t>
  </si>
  <si>
    <t>PERTEMPS LTD</t>
  </si>
  <si>
    <t>XEROX(UK) LTD</t>
  </si>
  <si>
    <t>CLYDE PAPER AND PRINT</t>
  </si>
  <si>
    <t>MICROSOFT LIMITED</t>
  </si>
  <si>
    <t>UNIT4 BUSINESS SOFTWARE LIMITED</t>
  </si>
  <si>
    <t>ADARE SEC LIMITED</t>
  </si>
  <si>
    <t>APAM LTD</t>
  </si>
  <si>
    <t>MITIE SECURITY LTD</t>
  </si>
  <si>
    <t>R M EDUCATION PLC</t>
  </si>
  <si>
    <t>GRANT THORNTON UK LLP</t>
  </si>
  <si>
    <t>Legal Costs</t>
  </si>
  <si>
    <t>ABSOFT LIMITED</t>
  </si>
  <si>
    <t>ASHBROOK RESEARCH &amp; CONSULTANCY</t>
  </si>
  <si>
    <t>COVERIS SPECIALITY BAGS</t>
  </si>
  <si>
    <t>Assessment Materials</t>
  </si>
  <si>
    <t>GARTNER UK LIMITED</t>
  </si>
  <si>
    <t>HP INC UK LIMITED</t>
  </si>
  <si>
    <t>MARITIME &amp; COASTGUARD AGENCY</t>
  </si>
  <si>
    <t>CHINA-BRITAIN BUSINESS COUNCIL</t>
  </si>
  <si>
    <t>ID BUREAU SERVICES</t>
  </si>
  <si>
    <t>CLOUD SOFTWARE (IRELAND) LIMITED</t>
  </si>
  <si>
    <t>NORTH LANARKSHIRE COUNCIL</t>
  </si>
  <si>
    <t>Secondment Fees</t>
  </si>
  <si>
    <t>COVERIS HARTLEPOOL</t>
  </si>
  <si>
    <t>FIVETRAN INC</t>
  </si>
  <si>
    <t>NCC GROUP</t>
  </si>
  <si>
    <t>SAS SOFTWARE LTD</t>
  </si>
  <si>
    <t>CAPITA BUSINESS SERVICES LTD</t>
  </si>
  <si>
    <t>THE UNION ADVERTISING AGENCY LTD</t>
  </si>
  <si>
    <t>CORPORATE TRAVEL MANAGEMENT (NORTH OF ENGLAND) LIMITED</t>
  </si>
  <si>
    <t>EXECSPACE LTD</t>
  </si>
  <si>
    <t>INLAND REVENUE</t>
  </si>
  <si>
    <t>Tax</t>
  </si>
  <si>
    <t>J THOMSON COLOUR PRINTERS LTD</t>
  </si>
  <si>
    <t>LOCKTON COMPANIES LLP</t>
  </si>
  <si>
    <t>BRODIES LLP FAO RAMSAY HALL</t>
  </si>
  <si>
    <t>SURPASS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</si>
</sst>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0" borderId="0"/>
    <xf numFmtId="0" fontId="8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8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16" borderId="2" xfId="3" applyFont="1" applyFill="1" applyBorder="1" applyAlignment="1">
      <alignment horizontal="left" wrapText="1"/>
    </xf>
    <xf numFmtId="0" fontId="8" fillId="0" borderId="0" xfId="3"/>
    <xf numFmtId="0" fontId="8" fillId="0" borderId="8" xfId="3" applyBorder="1"/>
    <xf numFmtId="0" fontId="8" fillId="16" borderId="2" xfId="3" applyFill="1" applyBorder="1" applyAlignment="1">
      <alignment horizontal="left" wrapText="1"/>
    </xf>
    <xf numFmtId="0" fontId="8" fillId="0" borderId="0" xfId="23"/>
    <xf numFmtId="0" fontId="8" fillId="0" borderId="0" xfId="23" applyAlignment="1">
      <alignment horizontal="left"/>
    </xf>
    <xf numFmtId="0" fontId="8" fillId="0" borderId="0" xfId="5"/>
    <xf numFmtId="14" fontId="8" fillId="0" borderId="0" xfId="23" applyNumberFormat="1" applyAlignment="1">
      <alignment horizontal="left"/>
    </xf>
    <xf numFmtId="0" fontId="8" fillId="0" borderId="0" xfId="23" applyAlignment="1">
      <alignment horizontal="center"/>
    </xf>
    <xf numFmtId="14" fontId="8" fillId="0" borderId="0" xfId="3" applyNumberFormat="1" applyAlignment="1">
      <alignment horizontal="left"/>
    </xf>
    <xf numFmtId="14" fontId="8" fillId="0" borderId="0" xfId="5" applyNumberFormat="1" applyAlignment="1">
      <alignment horizontal="left"/>
    </xf>
    <xf numFmtId="0" fontId="0" fillId="0" borderId="0" xfId="3" applyFont="1"/>
    <xf numFmtId="0" fontId="8" fillId="0" borderId="7" xfId="4" applyBorder="1"/>
    <xf numFmtId="0" fontId="8" fillId="0" borderId="8" xfId="4" applyBorder="1"/>
    <xf numFmtId="0" fontId="8" fillId="0" borderId="8" xfId="23" applyBorder="1"/>
    <xf numFmtId="0" fontId="8" fillId="0" borderId="9" xfId="4" applyBorder="1"/>
    <xf numFmtId="0" fontId="8" fillId="0" borderId="4" xfId="4" applyBorder="1" applyAlignment="1">
      <alignment horizontal="left"/>
    </xf>
    <xf numFmtId="0" fontId="8" fillId="0" borderId="5" xfId="4" applyBorder="1" applyAlignment="1">
      <alignment horizontal="left"/>
    </xf>
    <xf numFmtId="0" fontId="8" fillId="0" borderId="10" xfId="4" applyBorder="1" applyAlignment="1">
      <alignment horizontal="left"/>
    </xf>
    <xf numFmtId="0" fontId="8" fillId="0" borderId="4" xfId="4" applyBorder="1"/>
    <xf numFmtId="0" fontId="8" fillId="0" borderId="5" xfId="4" applyBorder="1"/>
    <xf numFmtId="0" fontId="8" fillId="0" borderId="10" xfId="4" applyBorder="1"/>
    <xf numFmtId="0" fontId="8" fillId="0" borderId="0" xfId="4"/>
    <xf numFmtId="0" fontId="8" fillId="0" borderId="0" xfId="4" applyAlignment="1">
      <alignment horizontal="left"/>
    </xf>
    <xf numFmtId="0" fontId="9" fillId="0" borderId="0" xfId="30" applyFont="1"/>
    <xf numFmtId="0" fontId="7" fillId="0" borderId="0" xfId="30" applyFont="1" applyAlignment="1">
      <alignment horizontal="right"/>
    </xf>
    <xf numFmtId="0" fontId="2" fillId="0" borderId="0" xfId="30"/>
    <xf numFmtId="0" fontId="11" fillId="0" borderId="0" xfId="30" applyFont="1"/>
    <xf numFmtId="0" fontId="7" fillId="0" borderId="0" xfId="30" applyFont="1"/>
    <xf numFmtId="0" fontId="2" fillId="0" borderId="0" xfId="30" applyAlignment="1">
      <alignment horizontal="left"/>
    </xf>
    <xf numFmtId="164" fontId="2" fillId="0" borderId="0" xfId="31" applyNumberFormat="1" applyFont="1"/>
    <xf numFmtId="164" fontId="0" fillId="0" borderId="0" xfId="31" applyNumberFormat="1" applyFont="1"/>
    <xf numFmtId="0" fontId="7" fillId="15" borderId="2" xfId="30" applyFont="1" applyFill="1" applyBorder="1"/>
    <xf numFmtId="0" fontId="7" fillId="15" borderId="2" xfId="30" applyFont="1" applyFill="1" applyBorder="1" applyAlignment="1">
      <alignment horizontal="center"/>
    </xf>
    <xf numFmtId="0" fontId="2" fillId="0" borderId="4" xfId="30" applyBorder="1"/>
    <xf numFmtId="164" fontId="2" fillId="0" borderId="4" xfId="30" applyNumberFormat="1" applyBorder="1" applyAlignment="1">
      <alignment horizontal="right"/>
    </xf>
    <xf numFmtId="0" fontId="2" fillId="0" borderId="5" xfId="30" applyBorder="1"/>
    <xf numFmtId="164" fontId="2" fillId="0" borderId="5" xfId="30" applyNumberFormat="1" applyBorder="1" applyAlignment="1">
      <alignment horizontal="right"/>
    </xf>
    <xf numFmtId="0" fontId="2" fillId="0" borderId="10" xfId="30" applyBorder="1"/>
    <xf numFmtId="164" fontId="2" fillId="0" borderId="10" xfId="30" applyNumberFormat="1" applyBorder="1" applyAlignment="1">
      <alignment horizontal="right"/>
    </xf>
    <xf numFmtId="0" fontId="7" fillId="0" borderId="2" xfId="30" applyFont="1" applyBorder="1"/>
    <xf numFmtId="164" fontId="7" fillId="0" borderId="2" xfId="30" applyNumberFormat="1" applyFont="1" applyBorder="1" applyAlignment="1">
      <alignment horizontal="right"/>
    </xf>
    <xf numFmtId="0" fontId="2" fillId="0" borderId="0" xfId="30" applyAlignment="1">
      <alignment horizontal="left" wrapText="1"/>
    </xf>
    <xf numFmtId="164" fontId="8" fillId="16" borderId="2" xfId="31" applyNumberFormat="1" applyFont="1" applyFill="1" applyBorder="1" applyAlignment="1">
      <alignment horizontal="left" wrapText="1"/>
    </xf>
    <xf numFmtId="164" fontId="8" fillId="0" borderId="12" xfId="31" applyNumberFormat="1" applyFont="1" applyBorder="1" applyAlignment="1">
      <alignment horizontal="right"/>
    </xf>
    <xf numFmtId="0" fontId="2" fillId="0" borderId="13" xfId="30" applyBorder="1"/>
    <xf numFmtId="164" fontId="8" fillId="0" borderId="0" xfId="31" applyNumberFormat="1" applyFont="1" applyBorder="1" applyAlignment="1">
      <alignment horizontal="right"/>
    </xf>
    <xf numFmtId="0" fontId="2" fillId="0" borderId="14" xfId="30" applyBorder="1"/>
    <xf numFmtId="164" fontId="8" fillId="0" borderId="0" xfId="31" applyNumberFormat="1" applyFont="1" applyAlignment="1">
      <alignment horizontal="right"/>
    </xf>
    <xf numFmtId="0" fontId="10" fillId="0" borderId="5" xfId="30" applyFont="1" applyBorder="1"/>
    <xf numFmtId="0" fontId="10" fillId="0" borderId="8" xfId="30" applyFont="1" applyBorder="1"/>
    <xf numFmtId="164" fontId="10" fillId="0" borderId="0" xfId="31" applyNumberFormat="1" applyFont="1" applyAlignment="1">
      <alignment horizontal="right"/>
    </xf>
    <xf numFmtId="164" fontId="8" fillId="0" borderId="6" xfId="31" applyNumberFormat="1" applyFont="1" applyBorder="1" applyAlignment="1">
      <alignment horizontal="right"/>
    </xf>
    <xf numFmtId="0" fontId="2" fillId="0" borderId="11" xfId="30" applyBorder="1"/>
    <xf numFmtId="0" fontId="10" fillId="0" borderId="0" xfId="30" applyFont="1"/>
    <xf numFmtId="164" fontId="8" fillId="0" borderId="3" xfId="31" applyNumberFormat="1" applyFont="1" applyBorder="1" applyAlignment="1">
      <alignment horizontal="right"/>
    </xf>
    <xf numFmtId="43" fontId="8" fillId="0" borderId="0" xfId="29" applyAlignment="1">
      <alignment horizontal="right"/>
    </xf>
    <xf numFmtId="43" fontId="8" fillId="0" borderId="0" xfId="29" applyFill="1" applyAlignment="1">
      <alignment horizontal="right"/>
    </xf>
    <xf numFmtId="43" fontId="8" fillId="0" borderId="10" xfId="29" applyFill="1" applyBorder="1" applyAlignment="1">
      <alignment horizontal="right"/>
    </xf>
    <xf numFmtId="14" fontId="10" fillId="0" borderId="0" xfId="30" applyNumberFormat="1" applyFont="1" applyAlignment="1">
      <alignment horizontal="left"/>
    </xf>
    <xf numFmtId="164" fontId="0" fillId="0" borderId="3" xfId="31" applyNumberFormat="1" applyFont="1" applyBorder="1"/>
    <xf numFmtId="0" fontId="9" fillId="0" borderId="0" xfId="32" applyFont="1"/>
    <xf numFmtId="0" fontId="7" fillId="0" borderId="0" xfId="32" applyFont="1" applyAlignment="1">
      <alignment horizontal="right"/>
    </xf>
    <xf numFmtId="37" fontId="1" fillId="0" borderId="0" xfId="32" applyNumberFormat="1"/>
    <xf numFmtId="0" fontId="1" fillId="0" borderId="0" xfId="32"/>
    <xf numFmtId="0" fontId="11" fillId="0" borderId="0" xfId="32" applyFont="1"/>
    <xf numFmtId="0" fontId="1" fillId="0" borderId="7" xfId="32" applyBorder="1"/>
    <xf numFmtId="37" fontId="1" fillId="0" borderId="13" xfId="32" applyNumberFormat="1" applyBorder="1"/>
    <xf numFmtId="0" fontId="1" fillId="0" borderId="8" xfId="32" applyBorder="1"/>
    <xf numFmtId="37" fontId="1" fillId="0" borderId="14" xfId="32" applyNumberFormat="1" applyBorder="1"/>
    <xf numFmtId="0" fontId="1" fillId="0" borderId="9" xfId="32" applyBorder="1"/>
    <xf numFmtId="37" fontId="1" fillId="0" borderId="11" xfId="32" applyNumberFormat="1" applyBorder="1"/>
    <xf numFmtId="0" fontId="1" fillId="0" borderId="8" xfId="32" quotePrefix="1" applyBorder="1"/>
    <xf numFmtId="0" fontId="1" fillId="0" borderId="9" xfId="32" quotePrefix="1" applyBorder="1"/>
    <xf numFmtId="0" fontId="1" fillId="0" borderId="0" xfId="32" quotePrefix="1"/>
    <xf numFmtId="0" fontId="9" fillId="0" borderId="6" xfId="32" applyFont="1" applyBorder="1"/>
    <xf numFmtId="0" fontId="7" fillId="0" borderId="7" xfId="32" applyFont="1" applyBorder="1"/>
    <xf numFmtId="37" fontId="7" fillId="0" borderId="13" xfId="32" applyNumberFormat="1" applyFont="1" applyBorder="1" applyAlignment="1">
      <alignment horizontal="right"/>
    </xf>
    <xf numFmtId="0" fontId="12" fillId="0" borderId="8" xfId="32" applyFont="1" applyBorder="1"/>
    <xf numFmtId="0" fontId="7" fillId="0" borderId="8" xfId="32" applyFont="1" applyBorder="1"/>
    <xf numFmtId="37" fontId="7" fillId="0" borderId="15" xfId="32" applyNumberFormat="1" applyFont="1" applyBorder="1"/>
    <xf numFmtId="37" fontId="7" fillId="0" borderId="0" xfId="32" applyNumberFormat="1" applyFont="1"/>
    <xf numFmtId="37" fontId="1" fillId="0" borderId="14" xfId="32" applyNumberFormat="1" applyBorder="1" applyAlignment="1">
      <alignment horizontal="right"/>
    </xf>
    <xf numFmtId="0" fontId="7" fillId="0" borderId="0" xfId="32" applyFont="1"/>
  </cellXfs>
  <cellStyles count="33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Comma" xfId="29" builtinId="3"/>
    <cellStyle name="Comma 2" xfId="2" xr:uid="{00000000-0005-0000-0000-00000C000000}"/>
    <cellStyle name="Comma 2 2" xfId="26" xr:uid="{BB161B68-C587-422B-8B01-7DA15D4DA4FC}"/>
    <cellStyle name="Comma 2 3" xfId="28" xr:uid="{00D61FEE-2C6B-44B3-9421-2F8B9B3BFF4C}"/>
    <cellStyle name="Comma 2 4" xfId="31" xr:uid="{17EF57BB-0219-4220-9359-4508ADB41FAF}"/>
    <cellStyle name="Normal" xfId="0" builtinId="0"/>
    <cellStyle name="Normal 2" xfId="19" xr:uid="{00000000-0005-0000-0000-00000E000000}"/>
    <cellStyle name="Normal 2 2" xfId="3" xr:uid="{00000000-0005-0000-0000-00000F000000}"/>
    <cellStyle name="Normal 3" xfId="6" xr:uid="{00000000-0005-0000-0000-000010000000}"/>
    <cellStyle name="Normal 3 2" xfId="23" xr:uid="{00000000-0005-0000-0000-000011000000}"/>
    <cellStyle name="Normal 4" xfId="4" xr:uid="{00000000-0005-0000-0000-000012000000}"/>
    <cellStyle name="Normal 5" xfId="5" xr:uid="{00000000-0005-0000-0000-000013000000}"/>
    <cellStyle name="Normal 6" xfId="20" xr:uid="{00000000-0005-0000-0000-000014000000}"/>
    <cellStyle name="Normal 7" xfId="1" xr:uid="{00000000-0005-0000-0000-000015000000}"/>
    <cellStyle name="Normal 7 2" xfId="25" xr:uid="{B39D1A36-BCC2-4636-B017-DC7391441300}"/>
    <cellStyle name="Normal 7 3" xfId="27" xr:uid="{772BB5F2-3023-4858-923C-2FC582EB6537}"/>
    <cellStyle name="Normal 7 4" xfId="30" xr:uid="{BF06BD16-5746-444F-BEEC-46E25BF9177E}"/>
    <cellStyle name="Normal 7 5" xfId="32" xr:uid="{0AF09D9C-5AE5-4724-BE22-EDBD8A74F389}"/>
    <cellStyle name="Note 2" xfId="21" xr:uid="{00000000-0005-0000-0000-000016000000}"/>
    <cellStyle name="Note 3" xfId="22" xr:uid="{00000000-0005-0000-0000-000017000000}"/>
    <cellStyle name="Percent 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B480-C296-4007-B1C3-B65EE46853C0}">
  <sheetPr>
    <pageSetUpPr fitToPage="1"/>
  </sheetPr>
  <dimension ref="B1:D104"/>
  <sheetViews>
    <sheetView showGridLines="0" topLeftCell="A81" zoomScaleNormal="100" workbookViewId="0"/>
  </sheetViews>
  <sheetFormatPr defaultRowHeight="14.4" x14ac:dyDescent="0.3"/>
  <cols>
    <col min="1" max="1" width="1.5546875" customWidth="1"/>
    <col min="2" max="2" width="96.44140625" style="65" customWidth="1"/>
    <col min="3" max="3" width="11.21875" style="64" customWidth="1"/>
    <col min="4" max="4" width="8.77734375" style="65"/>
  </cols>
  <sheetData>
    <row r="1" spans="2:4" x14ac:dyDescent="0.3">
      <c r="B1" s="62" t="s">
        <v>0</v>
      </c>
      <c r="C1" s="63" t="s">
        <v>19</v>
      </c>
      <c r="D1" s="63"/>
    </row>
    <row r="2" spans="2:4" x14ac:dyDescent="0.3">
      <c r="B2" s="62" t="s">
        <v>2</v>
      </c>
    </row>
    <row r="3" spans="2:4" x14ac:dyDescent="0.3">
      <c r="B3" s="62" t="s">
        <v>94</v>
      </c>
      <c r="C3" s="66"/>
    </row>
    <row r="4" spans="2:4" x14ac:dyDescent="0.3">
      <c r="B4" s="62"/>
    </row>
    <row r="5" spans="2:4" x14ac:dyDescent="0.3">
      <c r="B5" s="67" t="s">
        <v>42</v>
      </c>
      <c r="C5" s="68"/>
    </row>
    <row r="6" spans="2:4" x14ac:dyDescent="0.3">
      <c r="B6" s="69" t="s">
        <v>43</v>
      </c>
      <c r="C6" s="70"/>
    </row>
    <row r="7" spans="2:4" x14ac:dyDescent="0.3">
      <c r="B7" s="69" t="s">
        <v>44</v>
      </c>
      <c r="C7" s="70"/>
    </row>
    <row r="8" spans="2:4" x14ac:dyDescent="0.3">
      <c r="B8" s="69"/>
      <c r="C8" s="70"/>
    </row>
    <row r="9" spans="2:4" x14ac:dyDescent="0.3">
      <c r="B9" s="69" t="s">
        <v>45</v>
      </c>
      <c r="C9" s="70"/>
    </row>
    <row r="10" spans="2:4" x14ac:dyDescent="0.3">
      <c r="B10" s="69" t="s">
        <v>46</v>
      </c>
      <c r="C10" s="70"/>
    </row>
    <row r="11" spans="2:4" x14ac:dyDescent="0.3">
      <c r="B11" s="69" t="s">
        <v>47</v>
      </c>
      <c r="C11" s="70"/>
    </row>
    <row r="12" spans="2:4" x14ac:dyDescent="0.3">
      <c r="B12" s="69" t="s">
        <v>48</v>
      </c>
      <c r="C12" s="70"/>
    </row>
    <row r="13" spans="2:4" x14ac:dyDescent="0.3">
      <c r="B13" s="69" t="s">
        <v>49</v>
      </c>
      <c r="C13" s="70"/>
    </row>
    <row r="14" spans="2:4" x14ac:dyDescent="0.3">
      <c r="B14" s="69"/>
      <c r="C14" s="70"/>
    </row>
    <row r="15" spans="2:4" x14ac:dyDescent="0.3">
      <c r="B15" s="69" t="s">
        <v>50</v>
      </c>
      <c r="C15" s="70"/>
    </row>
    <row r="16" spans="2:4" x14ac:dyDescent="0.3">
      <c r="B16" s="69" t="s">
        <v>51</v>
      </c>
      <c r="C16" s="70"/>
    </row>
    <row r="17" spans="2:3" x14ac:dyDescent="0.3">
      <c r="B17" s="69" t="s">
        <v>52</v>
      </c>
      <c r="C17" s="70"/>
    </row>
    <row r="18" spans="2:3" x14ac:dyDescent="0.3">
      <c r="B18" s="69" t="s">
        <v>53</v>
      </c>
      <c r="C18" s="70"/>
    </row>
    <row r="19" spans="2:3" x14ac:dyDescent="0.3">
      <c r="B19" s="71"/>
      <c r="C19" s="72"/>
    </row>
    <row r="21" spans="2:3" x14ac:dyDescent="0.3">
      <c r="B21" s="67" t="s">
        <v>54</v>
      </c>
      <c r="C21" s="68"/>
    </row>
    <row r="22" spans="2:3" x14ac:dyDescent="0.3">
      <c r="B22" s="69" t="s">
        <v>55</v>
      </c>
      <c r="C22" s="70"/>
    </row>
    <row r="23" spans="2:3" x14ac:dyDescent="0.3">
      <c r="B23" s="69"/>
      <c r="C23" s="70"/>
    </row>
    <row r="24" spans="2:3" x14ac:dyDescent="0.3">
      <c r="B24" s="73" t="s">
        <v>56</v>
      </c>
      <c r="C24" s="70"/>
    </row>
    <row r="25" spans="2:3" x14ac:dyDescent="0.3">
      <c r="B25" s="73" t="s">
        <v>57</v>
      </c>
      <c r="C25" s="70"/>
    </row>
    <row r="26" spans="2:3" x14ac:dyDescent="0.3">
      <c r="B26" s="69" t="s">
        <v>58</v>
      </c>
      <c r="C26" s="70"/>
    </row>
    <row r="27" spans="2:3" x14ac:dyDescent="0.3">
      <c r="B27" s="69" t="s">
        <v>59</v>
      </c>
      <c r="C27" s="70"/>
    </row>
    <row r="28" spans="2:3" x14ac:dyDescent="0.3">
      <c r="B28" s="73" t="s">
        <v>60</v>
      </c>
      <c r="C28" s="70"/>
    </row>
    <row r="29" spans="2:3" x14ac:dyDescent="0.3">
      <c r="B29" s="74"/>
      <c r="C29" s="72"/>
    </row>
    <row r="30" spans="2:3" x14ac:dyDescent="0.3">
      <c r="B30" s="75"/>
    </row>
    <row r="31" spans="2:3" x14ac:dyDescent="0.3">
      <c r="B31" s="75"/>
    </row>
    <row r="32" spans="2:3" x14ac:dyDescent="0.3">
      <c r="B32" s="76" t="s">
        <v>21</v>
      </c>
    </row>
    <row r="33" spans="2:4" x14ac:dyDescent="0.3">
      <c r="B33" s="77" t="s">
        <v>22</v>
      </c>
      <c r="C33" s="78" t="s">
        <v>20</v>
      </c>
    </row>
    <row r="34" spans="2:4" x14ac:dyDescent="0.3">
      <c r="B34" s="79" t="s">
        <v>61</v>
      </c>
      <c r="C34" s="70"/>
    </row>
    <row r="35" spans="2:4" x14ac:dyDescent="0.3">
      <c r="B35" s="79" t="s">
        <v>62</v>
      </c>
      <c r="C35" s="70"/>
    </row>
    <row r="36" spans="2:4" x14ac:dyDescent="0.3">
      <c r="B36" s="80"/>
      <c r="C36" s="70"/>
    </row>
    <row r="37" spans="2:4" x14ac:dyDescent="0.3">
      <c r="B37" s="69" t="s">
        <v>23</v>
      </c>
      <c r="C37" s="70">
        <v>1109.527</v>
      </c>
    </row>
    <row r="38" spans="2:4" x14ac:dyDescent="0.3">
      <c r="B38" s="69" t="s">
        <v>24</v>
      </c>
      <c r="C38" s="70">
        <v>0</v>
      </c>
    </row>
    <row r="39" spans="2:4" x14ac:dyDescent="0.3">
      <c r="B39" s="69" t="s">
        <v>41</v>
      </c>
      <c r="C39" s="70">
        <v>0</v>
      </c>
    </row>
    <row r="40" spans="2:4" ht="15" thickBot="1" x14ac:dyDescent="0.35">
      <c r="B40" s="80" t="s">
        <v>25</v>
      </c>
      <c r="C40" s="81">
        <f>SUM(C37:C39)</f>
        <v>1109.527</v>
      </c>
      <c r="D40" s="82"/>
    </row>
    <row r="41" spans="2:4" ht="15" thickTop="1" x14ac:dyDescent="0.3">
      <c r="B41" s="71"/>
      <c r="C41" s="72"/>
    </row>
    <row r="44" spans="2:4" x14ac:dyDescent="0.3">
      <c r="B44" s="77" t="s">
        <v>26</v>
      </c>
      <c r="C44" s="78" t="s">
        <v>20</v>
      </c>
    </row>
    <row r="45" spans="2:4" x14ac:dyDescent="0.3">
      <c r="B45" s="79" t="s">
        <v>63</v>
      </c>
      <c r="C45" s="70"/>
    </row>
    <row r="46" spans="2:4" x14ac:dyDescent="0.3">
      <c r="B46" s="69" t="s">
        <v>64</v>
      </c>
      <c r="C46" s="70"/>
    </row>
    <row r="47" spans="2:4" x14ac:dyDescent="0.3">
      <c r="B47" s="69" t="s">
        <v>27</v>
      </c>
      <c r="C47" s="70">
        <v>5.4720200000000006</v>
      </c>
    </row>
    <row r="48" spans="2:4" x14ac:dyDescent="0.3">
      <c r="B48" s="69" t="s">
        <v>28</v>
      </c>
      <c r="C48" s="70">
        <v>46.420509999999993</v>
      </c>
    </row>
    <row r="49" spans="2:3" x14ac:dyDescent="0.3">
      <c r="B49" s="69" t="s">
        <v>24</v>
      </c>
      <c r="C49" s="70">
        <v>0</v>
      </c>
    </row>
    <row r="50" spans="2:3" x14ac:dyDescent="0.3">
      <c r="B50" s="69" t="s">
        <v>41</v>
      </c>
      <c r="C50" s="70">
        <v>0</v>
      </c>
    </row>
    <row r="51" spans="2:3" ht="15" thickBot="1" x14ac:dyDescent="0.35">
      <c r="B51" s="80" t="s">
        <v>25</v>
      </c>
      <c r="C51" s="81">
        <f>SUM(C47:C50)</f>
        <v>51.892529999999994</v>
      </c>
    </row>
    <row r="52" spans="2:3" ht="15" thickTop="1" x14ac:dyDescent="0.3">
      <c r="B52" s="71"/>
      <c r="C52" s="72"/>
    </row>
    <row r="55" spans="2:3" x14ac:dyDescent="0.3">
      <c r="B55" s="77" t="s">
        <v>29</v>
      </c>
      <c r="C55" s="78" t="s">
        <v>20</v>
      </c>
    </row>
    <row r="56" spans="2:3" x14ac:dyDescent="0.3">
      <c r="B56" s="79" t="s">
        <v>65</v>
      </c>
      <c r="C56" s="70"/>
    </row>
    <row r="57" spans="2:3" x14ac:dyDescent="0.3">
      <c r="B57" s="79" t="s">
        <v>66</v>
      </c>
      <c r="C57" s="70"/>
    </row>
    <row r="58" spans="2:3" x14ac:dyDescent="0.3">
      <c r="B58" s="79" t="s">
        <v>67</v>
      </c>
      <c r="C58" s="70"/>
    </row>
    <row r="59" spans="2:3" x14ac:dyDescent="0.3">
      <c r="B59" s="79" t="s">
        <v>68</v>
      </c>
      <c r="C59" s="70"/>
    </row>
    <row r="60" spans="2:3" x14ac:dyDescent="0.3">
      <c r="B60" s="69"/>
      <c r="C60" s="70"/>
    </row>
    <row r="61" spans="2:3" x14ac:dyDescent="0.3">
      <c r="B61" s="69" t="s">
        <v>27</v>
      </c>
      <c r="C61" s="70">
        <v>0</v>
      </c>
    </row>
    <row r="62" spans="2:3" x14ac:dyDescent="0.3">
      <c r="B62" s="69" t="s">
        <v>30</v>
      </c>
      <c r="C62" s="70">
        <v>1.2176300000000002</v>
      </c>
    </row>
    <row r="63" spans="2:3" x14ac:dyDescent="0.3">
      <c r="B63" s="69" t="s">
        <v>24</v>
      </c>
      <c r="C63" s="70">
        <v>0</v>
      </c>
    </row>
    <row r="64" spans="2:3" x14ac:dyDescent="0.3">
      <c r="B64" s="69" t="s">
        <v>41</v>
      </c>
      <c r="C64" s="70">
        <v>0</v>
      </c>
    </row>
    <row r="65" spans="2:3" ht="15" thickBot="1" x14ac:dyDescent="0.35">
      <c r="B65" s="80" t="s">
        <v>25</v>
      </c>
      <c r="C65" s="81">
        <f>SUM(C61:C64)</f>
        <v>1.2176300000000002</v>
      </c>
    </row>
    <row r="66" spans="2:3" ht="15" thickTop="1" x14ac:dyDescent="0.3">
      <c r="B66" s="71"/>
      <c r="C66" s="72"/>
    </row>
    <row r="69" spans="2:3" x14ac:dyDescent="0.3">
      <c r="B69" s="77" t="s">
        <v>31</v>
      </c>
      <c r="C69" s="78" t="s">
        <v>20</v>
      </c>
    </row>
    <row r="70" spans="2:3" x14ac:dyDescent="0.3">
      <c r="B70" s="79" t="s">
        <v>69</v>
      </c>
      <c r="C70" s="83"/>
    </row>
    <row r="71" spans="2:3" x14ac:dyDescent="0.3">
      <c r="B71" s="79" t="s">
        <v>70</v>
      </c>
      <c r="C71" s="83"/>
    </row>
    <row r="72" spans="2:3" x14ac:dyDescent="0.3">
      <c r="B72" s="79" t="s">
        <v>71</v>
      </c>
      <c r="C72" s="83"/>
    </row>
    <row r="73" spans="2:3" x14ac:dyDescent="0.3">
      <c r="B73" s="79" t="s">
        <v>72</v>
      </c>
      <c r="C73" s="70"/>
    </row>
    <row r="74" spans="2:3" x14ac:dyDescent="0.3">
      <c r="B74" s="79" t="s">
        <v>73</v>
      </c>
      <c r="C74" s="70"/>
    </row>
    <row r="75" spans="2:3" x14ac:dyDescent="0.3">
      <c r="B75" s="79" t="s">
        <v>74</v>
      </c>
      <c r="C75" s="70"/>
    </row>
    <row r="76" spans="2:3" x14ac:dyDescent="0.3">
      <c r="B76" s="79" t="s">
        <v>75</v>
      </c>
      <c r="C76" s="70"/>
    </row>
    <row r="77" spans="2:3" x14ac:dyDescent="0.3">
      <c r="B77" s="80"/>
      <c r="C77" s="70"/>
    </row>
    <row r="78" spans="2:3" x14ac:dyDescent="0.3">
      <c r="B78" s="69" t="s">
        <v>27</v>
      </c>
      <c r="C78" s="70">
        <v>107</v>
      </c>
    </row>
    <row r="79" spans="2:3" x14ac:dyDescent="0.3">
      <c r="B79" s="69" t="s">
        <v>30</v>
      </c>
      <c r="C79" s="70">
        <v>0</v>
      </c>
    </row>
    <row r="80" spans="2:3" x14ac:dyDescent="0.3">
      <c r="B80" s="69" t="s">
        <v>24</v>
      </c>
      <c r="C80" s="70">
        <v>0</v>
      </c>
    </row>
    <row r="81" spans="2:4" x14ac:dyDescent="0.3">
      <c r="B81" s="69" t="s">
        <v>41</v>
      </c>
      <c r="C81" s="70">
        <v>0</v>
      </c>
    </row>
    <row r="82" spans="2:4" ht="15" thickBot="1" x14ac:dyDescent="0.35">
      <c r="B82" s="80" t="s">
        <v>25</v>
      </c>
      <c r="C82" s="81">
        <f>SUM(C78:C81)</f>
        <v>107</v>
      </c>
      <c r="D82" s="64"/>
    </row>
    <row r="83" spans="2:4" ht="15" thickTop="1" x14ac:dyDescent="0.3">
      <c r="B83" s="71"/>
      <c r="C83" s="72"/>
    </row>
    <row r="86" spans="2:4" x14ac:dyDescent="0.3">
      <c r="B86" s="77" t="s">
        <v>32</v>
      </c>
      <c r="C86" s="78" t="s">
        <v>20</v>
      </c>
    </row>
    <row r="87" spans="2:4" x14ac:dyDescent="0.3">
      <c r="B87" s="79" t="s">
        <v>76</v>
      </c>
      <c r="C87" s="70"/>
    </row>
    <row r="88" spans="2:4" x14ac:dyDescent="0.3">
      <c r="B88" s="79" t="s">
        <v>77</v>
      </c>
      <c r="C88" s="70"/>
    </row>
    <row r="89" spans="2:4" x14ac:dyDescent="0.3">
      <c r="B89" s="79"/>
      <c r="C89" s="70"/>
    </row>
    <row r="90" spans="2:4" x14ac:dyDescent="0.3">
      <c r="B90" s="69" t="s">
        <v>27</v>
      </c>
      <c r="C90" s="70">
        <v>24320.149779999992</v>
      </c>
    </row>
    <row r="91" spans="2:4" x14ac:dyDescent="0.3">
      <c r="B91" s="69" t="s">
        <v>30</v>
      </c>
      <c r="C91" s="70">
        <v>0</v>
      </c>
    </row>
    <row r="92" spans="2:4" x14ac:dyDescent="0.3">
      <c r="B92" s="69" t="s">
        <v>24</v>
      </c>
      <c r="C92" s="70">
        <v>0</v>
      </c>
    </row>
    <row r="93" spans="2:4" x14ac:dyDescent="0.3">
      <c r="B93" s="69" t="s">
        <v>41</v>
      </c>
      <c r="C93" s="70">
        <v>0</v>
      </c>
    </row>
    <row r="94" spans="2:4" x14ac:dyDescent="0.3">
      <c r="B94" s="69" t="s">
        <v>7</v>
      </c>
      <c r="C94" s="70">
        <v>3216.6944299999996</v>
      </c>
    </row>
    <row r="95" spans="2:4" ht="15" thickBot="1" x14ac:dyDescent="0.35">
      <c r="B95" s="80" t="s">
        <v>25</v>
      </c>
      <c r="C95" s="81">
        <f>SUM(C90:C94)</f>
        <v>27536.844209999992</v>
      </c>
    </row>
    <row r="96" spans="2:4" ht="15" thickTop="1" x14ac:dyDescent="0.3">
      <c r="B96" s="71"/>
      <c r="C96" s="72"/>
    </row>
    <row r="99" spans="2:2" x14ac:dyDescent="0.3">
      <c r="B99" s="84" t="s">
        <v>78</v>
      </c>
    </row>
    <row r="100" spans="2:2" x14ac:dyDescent="0.3">
      <c r="B100" s="65" t="s">
        <v>79</v>
      </c>
    </row>
    <row r="103" spans="2:2" x14ac:dyDescent="0.3">
      <c r="B103" s="84" t="s">
        <v>80</v>
      </c>
    </row>
    <row r="104" spans="2:2" x14ac:dyDescent="0.3">
      <c r="B104" s="65" t="s">
        <v>81</v>
      </c>
    </row>
  </sheetData>
  <pageMargins left="0.7" right="0.7" top="0.75" bottom="0.75" header="0.3" footer="0.3"/>
  <pageSetup paperSize="9" scale="79" fitToHeight="0" orientation="portrait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476F-D117-4A14-BF61-96E89045A984}">
  <dimension ref="A1:F226"/>
  <sheetViews>
    <sheetView showGridLines="0" tabSelected="1" zoomScaleNormal="100" workbookViewId="0"/>
  </sheetViews>
  <sheetFormatPr defaultColWidth="9.21875" defaultRowHeight="14.4" x14ac:dyDescent="0.3"/>
  <cols>
    <col min="1" max="1" width="0.77734375" style="27" customWidth="1"/>
    <col min="2" max="2" width="61.77734375" style="27" bestFit="1" customWidth="1"/>
    <col min="3" max="3" width="16.21875" style="30" bestFit="1" customWidth="1"/>
    <col min="4" max="4" width="14" style="32" bestFit="1" customWidth="1"/>
    <col min="5" max="5" width="42.44140625" style="27" bestFit="1" customWidth="1"/>
    <col min="6" max="6" width="12.44140625" style="27" bestFit="1" customWidth="1"/>
    <col min="7" max="7" width="32.44140625" style="27" bestFit="1" customWidth="1"/>
    <col min="8" max="12" width="0" style="27" hidden="1" customWidth="1"/>
    <col min="13" max="13" width="10.21875" style="27" customWidth="1"/>
    <col min="14" max="15" width="0" style="27" hidden="1" customWidth="1"/>
    <col min="16" max="16" width="14" style="27" bestFit="1" customWidth="1"/>
    <col min="17" max="18" width="0" style="27" hidden="1" customWidth="1"/>
    <col min="19" max="19" width="68.44140625" style="27" bestFit="1" customWidth="1"/>
    <col min="20" max="20" width="23" style="27" bestFit="1" customWidth="1"/>
    <col min="21" max="21" width="16.77734375" style="27" bestFit="1" customWidth="1"/>
    <col min="22" max="23" width="9.21875" style="27"/>
    <col min="24" max="24" width="32.44140625" style="27" bestFit="1" customWidth="1"/>
    <col min="25" max="29" width="0" style="27" hidden="1" customWidth="1"/>
    <col min="30" max="30" width="10.21875" style="27" customWidth="1"/>
    <col min="31" max="32" width="0" style="27" hidden="1" customWidth="1"/>
    <col min="33" max="33" width="14" style="27" bestFit="1" customWidth="1"/>
    <col min="34" max="35" width="0" style="27" hidden="1" customWidth="1"/>
    <col min="36" max="36" width="68.44140625" style="27" bestFit="1" customWidth="1"/>
    <col min="37" max="37" width="23" style="27" bestFit="1" customWidth="1"/>
    <col min="38" max="38" width="31.21875" style="27" bestFit="1" customWidth="1"/>
    <col min="39" max="40" width="9.21875" style="27"/>
    <col min="41" max="41" width="32.44140625" style="27" bestFit="1" customWidth="1"/>
    <col min="42" max="46" width="0" style="27" hidden="1" customWidth="1"/>
    <col min="47" max="47" width="10.21875" style="27" customWidth="1"/>
    <col min="48" max="49" width="0" style="27" hidden="1" customWidth="1"/>
    <col min="50" max="50" width="14" style="27" bestFit="1" customWidth="1"/>
    <col min="51" max="52" width="0" style="27" hidden="1" customWidth="1"/>
    <col min="53" max="53" width="68.44140625" style="27" bestFit="1" customWidth="1"/>
    <col min="54" max="54" width="23" style="27" bestFit="1" customWidth="1"/>
    <col min="55" max="55" width="16.77734375" style="27" bestFit="1" customWidth="1"/>
    <col min="56" max="16384" width="9.21875" style="27"/>
  </cols>
  <sheetData>
    <row r="1" spans="1:6" x14ac:dyDescent="0.3">
      <c r="B1" s="25" t="s">
        <v>0</v>
      </c>
      <c r="D1" s="31"/>
      <c r="F1" s="26" t="s">
        <v>1</v>
      </c>
    </row>
    <row r="2" spans="1:6" x14ac:dyDescent="0.3">
      <c r="B2" s="25" t="s">
        <v>2</v>
      </c>
      <c r="D2" s="31"/>
    </row>
    <row r="3" spans="1:6" x14ac:dyDescent="0.3">
      <c r="B3" s="25" t="s">
        <v>94</v>
      </c>
      <c r="D3" s="31"/>
      <c r="F3" s="28"/>
    </row>
    <row r="4" spans="1:6" x14ac:dyDescent="0.3">
      <c r="B4" s="25"/>
      <c r="D4" s="31"/>
    </row>
    <row r="5" spans="1:6" x14ac:dyDescent="0.3">
      <c r="A5" s="2"/>
      <c r="B5" s="29" t="s">
        <v>40</v>
      </c>
      <c r="D5" s="31"/>
    </row>
    <row r="6" spans="1:6" x14ac:dyDescent="0.3">
      <c r="A6" s="2"/>
    </row>
    <row r="7" spans="1:6" x14ac:dyDescent="0.3">
      <c r="A7" s="2"/>
      <c r="B7" s="33" t="s">
        <v>3</v>
      </c>
      <c r="C7" s="34" t="s">
        <v>20</v>
      </c>
    </row>
    <row r="8" spans="1:6" x14ac:dyDescent="0.3">
      <c r="A8" s="2"/>
      <c r="B8" s="35" t="s">
        <v>4</v>
      </c>
      <c r="C8" s="36">
        <f>D179/1000</f>
        <v>24320.149779999992</v>
      </c>
    </row>
    <row r="9" spans="1:6" x14ac:dyDescent="0.3">
      <c r="A9" s="2"/>
      <c r="B9" s="37" t="s">
        <v>6</v>
      </c>
      <c r="C9" s="38">
        <f>D184/1000</f>
        <v>0</v>
      </c>
    </row>
    <row r="10" spans="1:6" x14ac:dyDescent="0.3">
      <c r="A10" s="2"/>
      <c r="B10" s="37" t="s">
        <v>5</v>
      </c>
      <c r="C10" s="38">
        <f>D189/1000</f>
        <v>0</v>
      </c>
    </row>
    <row r="11" spans="1:6" x14ac:dyDescent="0.3">
      <c r="A11" s="2"/>
      <c r="B11" s="37" t="s">
        <v>41</v>
      </c>
      <c r="C11" s="38">
        <f>D194/1000</f>
        <v>0</v>
      </c>
    </row>
    <row r="12" spans="1:6" s="29" customFormat="1" x14ac:dyDescent="0.3">
      <c r="A12" s="2"/>
      <c r="B12" s="39" t="s">
        <v>7</v>
      </c>
      <c r="C12" s="40">
        <f>D221/1000</f>
        <v>3216.6944299999996</v>
      </c>
      <c r="D12" s="32"/>
      <c r="E12" s="27"/>
      <c r="F12" s="27"/>
    </row>
    <row r="13" spans="1:6" x14ac:dyDescent="0.3">
      <c r="A13" s="2"/>
      <c r="B13" s="41" t="s">
        <v>8</v>
      </c>
      <c r="C13" s="42">
        <f>SUM(C8:C12)</f>
        <v>27536.844209999992</v>
      </c>
      <c r="E13" s="29"/>
      <c r="F13" s="29"/>
    </row>
    <row r="14" spans="1:6" x14ac:dyDescent="0.3">
      <c r="A14" s="2"/>
    </row>
    <row r="15" spans="1:6" s="43" customFormat="1" x14ac:dyDescent="0.3">
      <c r="A15" s="2"/>
      <c r="B15" s="27" t="s">
        <v>9</v>
      </c>
      <c r="C15" s="30"/>
      <c r="D15" s="32"/>
      <c r="E15" s="27"/>
      <c r="F15" s="27"/>
    </row>
    <row r="16" spans="1:6" x14ac:dyDescent="0.3">
      <c r="A16" s="2"/>
      <c r="B16" s="4" t="s">
        <v>10</v>
      </c>
      <c r="C16" s="4" t="s">
        <v>82</v>
      </c>
      <c r="D16" s="44" t="s">
        <v>12</v>
      </c>
      <c r="E16" s="4" t="s">
        <v>13</v>
      </c>
      <c r="F16" s="1" t="s">
        <v>14</v>
      </c>
    </row>
    <row r="17" spans="1:6" x14ac:dyDescent="0.3">
      <c r="A17" s="2"/>
      <c r="B17" s="13" t="s">
        <v>95</v>
      </c>
      <c r="C17" s="17">
        <v>202401</v>
      </c>
      <c r="D17" s="45">
        <v>49028.91</v>
      </c>
      <c r="E17" s="20" t="s">
        <v>83</v>
      </c>
      <c r="F17" s="46" t="s">
        <v>15</v>
      </c>
    </row>
    <row r="18" spans="1:6" x14ac:dyDescent="0.3">
      <c r="A18" s="2"/>
      <c r="B18" s="14" t="s">
        <v>96</v>
      </c>
      <c r="C18" s="18">
        <v>202401</v>
      </c>
      <c r="D18" s="47">
        <v>186935.7</v>
      </c>
      <c r="E18" s="21" t="s">
        <v>33</v>
      </c>
      <c r="F18" s="48" t="s">
        <v>15</v>
      </c>
    </row>
    <row r="19" spans="1:6" x14ac:dyDescent="0.3">
      <c r="A19" s="2"/>
      <c r="B19" s="14" t="s">
        <v>97</v>
      </c>
      <c r="C19" s="18">
        <v>202401</v>
      </c>
      <c r="D19" s="47">
        <v>81980.58</v>
      </c>
      <c r="E19" s="21" t="s">
        <v>33</v>
      </c>
      <c r="F19" s="48" t="s">
        <v>15</v>
      </c>
    </row>
    <row r="20" spans="1:6" x14ac:dyDescent="0.3">
      <c r="A20" s="2"/>
      <c r="B20" s="14" t="s">
        <v>98</v>
      </c>
      <c r="C20" s="18">
        <v>202401</v>
      </c>
      <c r="D20" s="47">
        <v>2430346.0299999998</v>
      </c>
      <c r="E20" s="21" t="s">
        <v>33</v>
      </c>
      <c r="F20" s="48" t="s">
        <v>15</v>
      </c>
    </row>
    <row r="21" spans="1:6" x14ac:dyDescent="0.3">
      <c r="A21" s="2"/>
      <c r="B21" s="14" t="s">
        <v>99</v>
      </c>
      <c r="C21" s="18">
        <v>202401</v>
      </c>
      <c r="D21" s="47">
        <v>25756.57</v>
      </c>
      <c r="E21" s="21" t="s">
        <v>92</v>
      </c>
      <c r="F21" s="48" t="s">
        <v>15</v>
      </c>
    </row>
    <row r="22" spans="1:6" x14ac:dyDescent="0.3">
      <c r="A22" s="2"/>
      <c r="B22" s="14" t="s">
        <v>100</v>
      </c>
      <c r="C22" s="18">
        <v>202401</v>
      </c>
      <c r="D22" s="47">
        <v>80797.67</v>
      </c>
      <c r="E22" s="21" t="s">
        <v>38</v>
      </c>
      <c r="F22" s="48" t="s">
        <v>15</v>
      </c>
    </row>
    <row r="23" spans="1:6" x14ac:dyDescent="0.3">
      <c r="A23" s="2"/>
      <c r="B23" s="14" t="s">
        <v>101</v>
      </c>
      <c r="C23" s="18">
        <v>202401</v>
      </c>
      <c r="D23" s="47">
        <v>35820</v>
      </c>
      <c r="E23" s="21" t="s">
        <v>33</v>
      </c>
      <c r="F23" s="48" t="s">
        <v>15</v>
      </c>
    </row>
    <row r="24" spans="1:6" x14ac:dyDescent="0.3">
      <c r="A24" s="2"/>
      <c r="B24" s="14" t="s">
        <v>102</v>
      </c>
      <c r="C24" s="18">
        <v>202401</v>
      </c>
      <c r="D24" s="47">
        <v>158635.07999999999</v>
      </c>
      <c r="E24" s="21" t="s">
        <v>36</v>
      </c>
      <c r="F24" s="48" t="s">
        <v>15</v>
      </c>
    </row>
    <row r="25" spans="1:6" x14ac:dyDescent="0.3">
      <c r="A25" s="2"/>
      <c r="B25" s="14" t="s">
        <v>103</v>
      </c>
      <c r="C25" s="18">
        <v>202401</v>
      </c>
      <c r="D25" s="47">
        <v>94693.440000000002</v>
      </c>
      <c r="E25" s="21" t="s">
        <v>33</v>
      </c>
      <c r="F25" s="48" t="s">
        <v>15</v>
      </c>
    </row>
    <row r="26" spans="1:6" x14ac:dyDescent="0.3">
      <c r="A26" s="2"/>
      <c r="B26" s="14" t="s">
        <v>104</v>
      </c>
      <c r="C26" s="18">
        <v>202401</v>
      </c>
      <c r="D26" s="47">
        <v>154264.48000000001</v>
      </c>
      <c r="E26" s="21" t="s">
        <v>87</v>
      </c>
      <c r="F26" s="48" t="s">
        <v>15</v>
      </c>
    </row>
    <row r="27" spans="1:6" x14ac:dyDescent="0.3">
      <c r="A27" s="2"/>
      <c r="B27" s="14" t="s">
        <v>105</v>
      </c>
      <c r="C27" s="18">
        <v>202401</v>
      </c>
      <c r="D27" s="47">
        <v>98728.5</v>
      </c>
      <c r="E27" s="21" t="s">
        <v>38</v>
      </c>
      <c r="F27" s="48" t="s">
        <v>15</v>
      </c>
    </row>
    <row r="28" spans="1:6" x14ac:dyDescent="0.3">
      <c r="A28" s="2"/>
      <c r="B28" s="14" t="s">
        <v>106</v>
      </c>
      <c r="C28" s="18">
        <v>202401</v>
      </c>
      <c r="D28" s="47">
        <v>47994</v>
      </c>
      <c r="E28" s="21" t="s">
        <v>87</v>
      </c>
      <c r="F28" s="48" t="s">
        <v>15</v>
      </c>
    </row>
    <row r="29" spans="1:6" x14ac:dyDescent="0.3">
      <c r="A29" s="2"/>
      <c r="B29" s="14" t="s">
        <v>107</v>
      </c>
      <c r="C29" s="18">
        <v>202401</v>
      </c>
      <c r="D29" s="47">
        <v>80418.460000000006</v>
      </c>
      <c r="E29" s="21" t="s">
        <v>37</v>
      </c>
      <c r="F29" s="48" t="s">
        <v>15</v>
      </c>
    </row>
    <row r="30" spans="1:6" x14ac:dyDescent="0.3">
      <c r="A30" s="2"/>
      <c r="B30" s="14" t="s">
        <v>108</v>
      </c>
      <c r="C30" s="18">
        <v>202401</v>
      </c>
      <c r="D30" s="47">
        <v>134564.53</v>
      </c>
      <c r="E30" s="21" t="s">
        <v>87</v>
      </c>
      <c r="F30" s="48" t="s">
        <v>15</v>
      </c>
    </row>
    <row r="31" spans="1:6" x14ac:dyDescent="0.3">
      <c r="A31" s="2"/>
      <c r="B31" s="14" t="s">
        <v>109</v>
      </c>
      <c r="C31" s="18">
        <v>202402</v>
      </c>
      <c r="D31" s="47">
        <v>29377.21</v>
      </c>
      <c r="E31" s="21" t="s">
        <v>33</v>
      </c>
      <c r="F31" s="48" t="s">
        <v>15</v>
      </c>
    </row>
    <row r="32" spans="1:6" x14ac:dyDescent="0.3">
      <c r="A32" s="2"/>
      <c r="B32" s="14" t="s">
        <v>110</v>
      </c>
      <c r="C32" s="18">
        <v>202402</v>
      </c>
      <c r="D32" s="47">
        <v>141584.53</v>
      </c>
      <c r="E32" s="21" t="s">
        <v>90</v>
      </c>
      <c r="F32" s="48" t="s">
        <v>15</v>
      </c>
    </row>
    <row r="33" spans="1:6" x14ac:dyDescent="0.3">
      <c r="A33" s="2"/>
      <c r="B33" s="14" t="s">
        <v>96</v>
      </c>
      <c r="C33" s="18">
        <v>202402</v>
      </c>
      <c r="D33" s="47">
        <v>207876.14</v>
      </c>
      <c r="E33" s="21" t="s">
        <v>33</v>
      </c>
      <c r="F33" s="48" t="s">
        <v>15</v>
      </c>
    </row>
    <row r="34" spans="1:6" x14ac:dyDescent="0.3">
      <c r="A34" s="2"/>
      <c r="B34" s="14" t="s">
        <v>111</v>
      </c>
      <c r="C34" s="18">
        <v>202402</v>
      </c>
      <c r="D34" s="47">
        <v>96018.18</v>
      </c>
      <c r="E34" s="21" t="s">
        <v>33</v>
      </c>
      <c r="F34" s="48" t="s">
        <v>15</v>
      </c>
    </row>
    <row r="35" spans="1:6" x14ac:dyDescent="0.3">
      <c r="A35" s="2"/>
      <c r="B35" s="14" t="s">
        <v>98</v>
      </c>
      <c r="C35" s="18">
        <v>202402</v>
      </c>
      <c r="D35" s="47">
        <v>62865.45</v>
      </c>
      <c r="E35" s="21" t="s">
        <v>33</v>
      </c>
      <c r="F35" s="48" t="s">
        <v>15</v>
      </c>
    </row>
    <row r="36" spans="1:6" x14ac:dyDescent="0.3">
      <c r="A36" s="2"/>
      <c r="B36" s="14" t="s">
        <v>100</v>
      </c>
      <c r="C36" s="18">
        <v>202402</v>
      </c>
      <c r="D36" s="47">
        <v>88186.62</v>
      </c>
      <c r="E36" s="21" t="s">
        <v>38</v>
      </c>
      <c r="F36" s="48" t="s">
        <v>15</v>
      </c>
    </row>
    <row r="37" spans="1:6" x14ac:dyDescent="0.3">
      <c r="A37" s="2"/>
      <c r="B37" s="14" t="s">
        <v>112</v>
      </c>
      <c r="C37" s="18">
        <v>202402</v>
      </c>
      <c r="D37" s="47">
        <v>259516.2</v>
      </c>
      <c r="E37" s="21" t="s">
        <v>35</v>
      </c>
      <c r="F37" s="48" t="s">
        <v>15</v>
      </c>
    </row>
    <row r="38" spans="1:6" x14ac:dyDescent="0.3">
      <c r="A38" s="2"/>
      <c r="B38" s="14" t="s">
        <v>113</v>
      </c>
      <c r="C38" s="18">
        <v>202402</v>
      </c>
      <c r="D38" s="47">
        <v>147221.93</v>
      </c>
      <c r="E38" s="21" t="s">
        <v>36</v>
      </c>
      <c r="F38" s="48" t="s">
        <v>15</v>
      </c>
    </row>
    <row r="39" spans="1:6" x14ac:dyDescent="0.3">
      <c r="A39" s="2"/>
      <c r="B39" s="14" t="s">
        <v>114</v>
      </c>
      <c r="C39" s="18">
        <v>202402</v>
      </c>
      <c r="D39" s="47">
        <v>239775.2</v>
      </c>
      <c r="E39" s="21" t="s">
        <v>37</v>
      </c>
      <c r="F39" s="48" t="s">
        <v>15</v>
      </c>
    </row>
    <row r="40" spans="1:6" x14ac:dyDescent="0.3">
      <c r="A40" s="2"/>
      <c r="B40" s="14" t="s">
        <v>106</v>
      </c>
      <c r="C40" s="18">
        <v>202402</v>
      </c>
      <c r="D40" s="47">
        <v>61878</v>
      </c>
      <c r="E40" s="21" t="s">
        <v>87</v>
      </c>
      <c r="F40" s="48" t="s">
        <v>15</v>
      </c>
    </row>
    <row r="41" spans="1:6" x14ac:dyDescent="0.3">
      <c r="A41" s="2"/>
      <c r="B41" s="14" t="s">
        <v>115</v>
      </c>
      <c r="C41" s="18">
        <v>202402</v>
      </c>
      <c r="D41" s="47">
        <v>68670</v>
      </c>
      <c r="E41" s="21" t="s">
        <v>87</v>
      </c>
      <c r="F41" s="48" t="s">
        <v>15</v>
      </c>
    </row>
    <row r="42" spans="1:6" x14ac:dyDescent="0.3">
      <c r="A42" s="2"/>
      <c r="B42" s="14" t="s">
        <v>107</v>
      </c>
      <c r="C42" s="18">
        <v>202402</v>
      </c>
      <c r="D42" s="47">
        <v>90081.35</v>
      </c>
      <c r="E42" s="21" t="s">
        <v>37</v>
      </c>
      <c r="F42" s="48" t="s">
        <v>15</v>
      </c>
    </row>
    <row r="43" spans="1:6" x14ac:dyDescent="0.3">
      <c r="A43" s="2"/>
      <c r="B43" s="14" t="s">
        <v>108</v>
      </c>
      <c r="C43" s="18">
        <v>202402</v>
      </c>
      <c r="D43" s="47">
        <v>446031.38</v>
      </c>
      <c r="E43" s="21" t="s">
        <v>87</v>
      </c>
      <c r="F43" s="48" t="s">
        <v>15</v>
      </c>
    </row>
    <row r="44" spans="1:6" x14ac:dyDescent="0.3">
      <c r="A44" s="2"/>
      <c r="B44" s="14" t="s">
        <v>96</v>
      </c>
      <c r="C44" s="18">
        <v>202403</v>
      </c>
      <c r="D44" s="47">
        <v>235859.56</v>
      </c>
      <c r="E44" s="21" t="s">
        <v>33</v>
      </c>
      <c r="F44" s="48" t="s">
        <v>15</v>
      </c>
    </row>
    <row r="45" spans="1:6" x14ac:dyDescent="0.3">
      <c r="A45" s="2"/>
      <c r="B45" s="14" t="s">
        <v>98</v>
      </c>
      <c r="C45" s="18">
        <v>202403</v>
      </c>
      <c r="D45" s="47">
        <v>112221.85</v>
      </c>
      <c r="E45" s="21" t="s">
        <v>33</v>
      </c>
      <c r="F45" s="48" t="s">
        <v>15</v>
      </c>
    </row>
    <row r="46" spans="1:6" x14ac:dyDescent="0.3">
      <c r="A46" s="2"/>
      <c r="B46" s="14" t="s">
        <v>116</v>
      </c>
      <c r="C46" s="18">
        <v>202403</v>
      </c>
      <c r="D46" s="47">
        <v>27350</v>
      </c>
      <c r="E46" s="21" t="s">
        <v>88</v>
      </c>
      <c r="F46" s="48" t="s">
        <v>15</v>
      </c>
    </row>
    <row r="47" spans="1:6" x14ac:dyDescent="0.3">
      <c r="A47" s="2"/>
      <c r="B47" s="14" t="s">
        <v>100</v>
      </c>
      <c r="C47" s="18">
        <v>202403</v>
      </c>
      <c r="D47" s="47">
        <v>63857.4</v>
      </c>
      <c r="E47" s="21" t="s">
        <v>38</v>
      </c>
      <c r="F47" s="48" t="s">
        <v>15</v>
      </c>
    </row>
    <row r="48" spans="1:6" x14ac:dyDescent="0.3">
      <c r="A48" s="2"/>
      <c r="B48" s="14" t="s">
        <v>117</v>
      </c>
      <c r="C48" s="18">
        <v>202403</v>
      </c>
      <c r="D48" s="47">
        <v>46075</v>
      </c>
      <c r="E48" s="21" t="s">
        <v>90</v>
      </c>
      <c r="F48" s="48" t="s">
        <v>15</v>
      </c>
    </row>
    <row r="49" spans="1:6" x14ac:dyDescent="0.3">
      <c r="A49" s="2"/>
      <c r="B49" s="14" t="s">
        <v>103</v>
      </c>
      <c r="C49" s="18">
        <v>202403</v>
      </c>
      <c r="D49" s="47">
        <v>28231.8</v>
      </c>
      <c r="E49" s="21" t="s">
        <v>33</v>
      </c>
      <c r="F49" s="48" t="s">
        <v>15</v>
      </c>
    </row>
    <row r="50" spans="1:6" x14ac:dyDescent="0.3">
      <c r="A50" s="2"/>
      <c r="B50" s="14" t="s">
        <v>118</v>
      </c>
      <c r="C50" s="18">
        <v>202403</v>
      </c>
      <c r="D50" s="47">
        <v>50856</v>
      </c>
      <c r="E50" s="21" t="s">
        <v>33</v>
      </c>
      <c r="F50" s="48" t="s">
        <v>15</v>
      </c>
    </row>
    <row r="51" spans="1:6" x14ac:dyDescent="0.3">
      <c r="A51" s="2"/>
      <c r="B51" s="14" t="s">
        <v>104</v>
      </c>
      <c r="C51" s="18">
        <v>202403</v>
      </c>
      <c r="D51" s="47">
        <v>74637.440000000002</v>
      </c>
      <c r="E51" s="21" t="s">
        <v>87</v>
      </c>
      <c r="F51" s="48" t="s">
        <v>15</v>
      </c>
    </row>
    <row r="52" spans="1:6" x14ac:dyDescent="0.3">
      <c r="A52" s="2"/>
      <c r="B52" s="14" t="s">
        <v>119</v>
      </c>
      <c r="C52" s="18">
        <v>202403</v>
      </c>
      <c r="D52" s="47">
        <v>25000</v>
      </c>
      <c r="E52" s="21" t="s">
        <v>120</v>
      </c>
      <c r="F52" s="48" t="s">
        <v>15</v>
      </c>
    </row>
    <row r="53" spans="1:6" x14ac:dyDescent="0.3">
      <c r="A53" s="2"/>
      <c r="B53" s="14" t="s">
        <v>121</v>
      </c>
      <c r="C53" s="18">
        <v>202403</v>
      </c>
      <c r="D53" s="47">
        <v>25770</v>
      </c>
      <c r="E53" s="21" t="s">
        <v>33</v>
      </c>
      <c r="F53" s="48" t="s">
        <v>15</v>
      </c>
    </row>
    <row r="54" spans="1:6" x14ac:dyDescent="0.3">
      <c r="A54" s="2"/>
      <c r="B54" s="14" t="s">
        <v>122</v>
      </c>
      <c r="C54" s="18">
        <v>202403</v>
      </c>
      <c r="D54" s="47">
        <v>29496.48</v>
      </c>
      <c r="E54" s="21" t="s">
        <v>33</v>
      </c>
      <c r="F54" s="48" t="s">
        <v>15</v>
      </c>
    </row>
    <row r="55" spans="1:6" x14ac:dyDescent="0.3">
      <c r="A55" s="2"/>
      <c r="B55" s="14" t="s">
        <v>113</v>
      </c>
      <c r="C55" s="18">
        <v>202403</v>
      </c>
      <c r="D55" s="47">
        <v>392124.9</v>
      </c>
      <c r="E55" s="21" t="s">
        <v>36</v>
      </c>
      <c r="F55" s="48" t="s">
        <v>15</v>
      </c>
    </row>
    <row r="56" spans="1:6" x14ac:dyDescent="0.3">
      <c r="A56" s="2"/>
      <c r="B56" s="14" t="s">
        <v>114</v>
      </c>
      <c r="C56" s="18">
        <v>202403</v>
      </c>
      <c r="D56" s="47">
        <v>58904.44</v>
      </c>
      <c r="E56" s="21" t="s">
        <v>37</v>
      </c>
      <c r="F56" s="48" t="s">
        <v>15</v>
      </c>
    </row>
    <row r="57" spans="1:6" x14ac:dyDescent="0.3">
      <c r="A57" s="2"/>
      <c r="B57" s="14" t="s">
        <v>123</v>
      </c>
      <c r="C57" s="18">
        <v>202403</v>
      </c>
      <c r="D57" s="47">
        <v>110746.21</v>
      </c>
      <c r="E57" s="21" t="s">
        <v>38</v>
      </c>
      <c r="F57" s="48" t="s">
        <v>15</v>
      </c>
    </row>
    <row r="58" spans="1:6" x14ac:dyDescent="0.3">
      <c r="A58" s="2"/>
      <c r="B58" s="14" t="s">
        <v>106</v>
      </c>
      <c r="C58" s="18">
        <v>202403</v>
      </c>
      <c r="D58" s="47">
        <v>65301</v>
      </c>
      <c r="E58" s="21" t="s">
        <v>87</v>
      </c>
      <c r="F58" s="48" t="s">
        <v>15</v>
      </c>
    </row>
    <row r="59" spans="1:6" x14ac:dyDescent="0.3">
      <c r="A59" s="2"/>
      <c r="B59" s="14" t="s">
        <v>115</v>
      </c>
      <c r="C59" s="18">
        <v>202403</v>
      </c>
      <c r="D59" s="47">
        <v>58628.4</v>
      </c>
      <c r="E59" s="21" t="s">
        <v>87</v>
      </c>
      <c r="F59" s="48" t="s">
        <v>15</v>
      </c>
    </row>
    <row r="60" spans="1:6" x14ac:dyDescent="0.3">
      <c r="A60" s="2"/>
      <c r="B60" s="14" t="s">
        <v>107</v>
      </c>
      <c r="C60" s="18">
        <v>202403</v>
      </c>
      <c r="D60" s="47">
        <v>44919.65</v>
      </c>
      <c r="E60" s="21" t="s">
        <v>37</v>
      </c>
      <c r="F60" s="48" t="s">
        <v>15</v>
      </c>
    </row>
    <row r="61" spans="1:6" x14ac:dyDescent="0.3">
      <c r="A61" s="2"/>
      <c r="B61" s="14" t="s">
        <v>108</v>
      </c>
      <c r="C61" s="18">
        <v>202403</v>
      </c>
      <c r="D61" s="47">
        <v>285863.74</v>
      </c>
      <c r="E61" s="21" t="s">
        <v>87</v>
      </c>
      <c r="F61" s="48" t="s">
        <v>15</v>
      </c>
    </row>
    <row r="62" spans="1:6" x14ac:dyDescent="0.3">
      <c r="A62" s="2"/>
      <c r="B62" s="14" t="s">
        <v>124</v>
      </c>
      <c r="C62" s="18">
        <v>202403</v>
      </c>
      <c r="D62" s="47">
        <v>30774.880000000001</v>
      </c>
      <c r="E62" s="21" t="s">
        <v>89</v>
      </c>
      <c r="F62" s="48" t="s">
        <v>15</v>
      </c>
    </row>
    <row r="63" spans="1:6" x14ac:dyDescent="0.3">
      <c r="A63" s="2"/>
      <c r="B63" s="14" t="s">
        <v>110</v>
      </c>
      <c r="C63" s="18">
        <v>202404</v>
      </c>
      <c r="D63" s="47">
        <v>165061.26999999999</v>
      </c>
      <c r="E63" s="21" t="s">
        <v>90</v>
      </c>
      <c r="F63" s="48" t="s">
        <v>15</v>
      </c>
    </row>
    <row r="64" spans="1:6" x14ac:dyDescent="0.3">
      <c r="A64" s="2"/>
      <c r="B64" s="14" t="s">
        <v>96</v>
      </c>
      <c r="C64" s="18">
        <v>202404</v>
      </c>
      <c r="D64" s="47">
        <v>78393.600000000006</v>
      </c>
      <c r="E64" s="21" t="s">
        <v>33</v>
      </c>
      <c r="F64" s="48" t="s">
        <v>15</v>
      </c>
    </row>
    <row r="65" spans="1:6" x14ac:dyDescent="0.3">
      <c r="A65" s="2"/>
      <c r="B65" s="14" t="s">
        <v>111</v>
      </c>
      <c r="C65" s="18">
        <v>202404</v>
      </c>
      <c r="D65" s="47">
        <v>82567.570000000007</v>
      </c>
      <c r="E65" s="21" t="s">
        <v>33</v>
      </c>
      <c r="F65" s="48" t="s">
        <v>15</v>
      </c>
    </row>
    <row r="66" spans="1:6" x14ac:dyDescent="0.3">
      <c r="A66" s="2"/>
      <c r="B66" s="14" t="s">
        <v>125</v>
      </c>
      <c r="C66" s="18">
        <v>202404</v>
      </c>
      <c r="D66" s="47">
        <v>34122.32</v>
      </c>
      <c r="E66" s="21" t="s">
        <v>36</v>
      </c>
      <c r="F66" s="48" t="s">
        <v>15</v>
      </c>
    </row>
    <row r="67" spans="1:6" x14ac:dyDescent="0.3">
      <c r="A67" s="2"/>
      <c r="B67" s="14" t="s">
        <v>98</v>
      </c>
      <c r="C67" s="18">
        <v>202404</v>
      </c>
      <c r="D67" s="47">
        <v>133144.56</v>
      </c>
      <c r="E67" s="21" t="s">
        <v>33</v>
      </c>
      <c r="F67" s="48" t="s">
        <v>15</v>
      </c>
    </row>
    <row r="68" spans="1:6" x14ac:dyDescent="0.3">
      <c r="A68" s="2"/>
      <c r="B68" s="14" t="s">
        <v>100</v>
      </c>
      <c r="C68" s="18">
        <v>202404</v>
      </c>
      <c r="D68" s="47">
        <v>76681.56</v>
      </c>
      <c r="E68" s="21" t="s">
        <v>38</v>
      </c>
      <c r="F68" s="48" t="s">
        <v>15</v>
      </c>
    </row>
    <row r="69" spans="1:6" x14ac:dyDescent="0.3">
      <c r="A69" s="2"/>
      <c r="B69" s="14" t="s">
        <v>104</v>
      </c>
      <c r="C69" s="18">
        <v>202404</v>
      </c>
      <c r="D69" s="47">
        <v>81538.09</v>
      </c>
      <c r="E69" s="21" t="s">
        <v>87</v>
      </c>
      <c r="F69" s="48" t="s">
        <v>15</v>
      </c>
    </row>
    <row r="70" spans="1:6" x14ac:dyDescent="0.3">
      <c r="A70" s="2"/>
      <c r="B70" s="14" t="s">
        <v>126</v>
      </c>
      <c r="C70" s="18">
        <v>202404</v>
      </c>
      <c r="D70" s="47">
        <v>61011.78</v>
      </c>
      <c r="E70" s="21" t="s">
        <v>33</v>
      </c>
      <c r="F70" s="48" t="s">
        <v>15</v>
      </c>
    </row>
    <row r="71" spans="1:6" x14ac:dyDescent="0.3">
      <c r="A71" s="2"/>
      <c r="B71" s="14" t="s">
        <v>106</v>
      </c>
      <c r="C71" s="18">
        <v>202404</v>
      </c>
      <c r="D71" s="47">
        <v>66153</v>
      </c>
      <c r="E71" s="21" t="s">
        <v>87</v>
      </c>
      <c r="F71" s="48" t="s">
        <v>15</v>
      </c>
    </row>
    <row r="72" spans="1:6" x14ac:dyDescent="0.3">
      <c r="A72" s="2"/>
      <c r="B72" s="14" t="s">
        <v>115</v>
      </c>
      <c r="C72" s="18">
        <v>202404</v>
      </c>
      <c r="D72" s="47">
        <v>53758.2</v>
      </c>
      <c r="E72" s="21" t="s">
        <v>87</v>
      </c>
      <c r="F72" s="48" t="s">
        <v>15</v>
      </c>
    </row>
    <row r="73" spans="1:6" x14ac:dyDescent="0.3">
      <c r="A73" s="2"/>
      <c r="B73" s="14" t="s">
        <v>107</v>
      </c>
      <c r="C73" s="18">
        <v>202404</v>
      </c>
      <c r="D73" s="47">
        <v>58341.01</v>
      </c>
      <c r="E73" s="21" t="s">
        <v>37</v>
      </c>
      <c r="F73" s="48" t="s">
        <v>15</v>
      </c>
    </row>
    <row r="74" spans="1:6" x14ac:dyDescent="0.3">
      <c r="A74" s="2"/>
      <c r="B74" s="14" t="s">
        <v>127</v>
      </c>
      <c r="C74" s="18">
        <v>202404</v>
      </c>
      <c r="D74" s="47">
        <v>145727.51999999999</v>
      </c>
      <c r="E74" s="21" t="s">
        <v>33</v>
      </c>
      <c r="F74" s="48" t="s">
        <v>15</v>
      </c>
    </row>
    <row r="75" spans="1:6" x14ac:dyDescent="0.3">
      <c r="A75" s="2"/>
      <c r="B75" s="14" t="s">
        <v>108</v>
      </c>
      <c r="C75" s="18">
        <v>202404</v>
      </c>
      <c r="D75" s="47">
        <v>372008.83</v>
      </c>
      <c r="E75" s="21" t="s">
        <v>87</v>
      </c>
      <c r="F75" s="48" t="s">
        <v>15</v>
      </c>
    </row>
    <row r="76" spans="1:6" x14ac:dyDescent="0.3">
      <c r="A76" s="2"/>
      <c r="B76" s="14" t="s">
        <v>128</v>
      </c>
      <c r="C76" s="18">
        <v>202405</v>
      </c>
      <c r="D76" s="47">
        <v>28305.99</v>
      </c>
      <c r="E76" s="21" t="s">
        <v>34</v>
      </c>
      <c r="F76" s="48" t="s">
        <v>15</v>
      </c>
    </row>
    <row r="77" spans="1:6" x14ac:dyDescent="0.3">
      <c r="A77" s="2"/>
      <c r="B77" s="14" t="s">
        <v>129</v>
      </c>
      <c r="C77" s="18">
        <v>202405</v>
      </c>
      <c r="D77" s="47">
        <v>61624.12</v>
      </c>
      <c r="E77" s="21" t="s">
        <v>35</v>
      </c>
      <c r="F77" s="48" t="s">
        <v>15</v>
      </c>
    </row>
    <row r="78" spans="1:6" x14ac:dyDescent="0.3">
      <c r="A78" s="2"/>
      <c r="B78" s="14" t="s">
        <v>110</v>
      </c>
      <c r="C78" s="18">
        <v>202405</v>
      </c>
      <c r="D78" s="47">
        <v>36847.35</v>
      </c>
      <c r="E78" s="21" t="s">
        <v>90</v>
      </c>
      <c r="F78" s="48" t="s">
        <v>15</v>
      </c>
    </row>
    <row r="79" spans="1:6" x14ac:dyDescent="0.3">
      <c r="A79" s="2"/>
      <c r="B79" s="14" t="s">
        <v>100</v>
      </c>
      <c r="C79" s="18">
        <v>202405</v>
      </c>
      <c r="D79" s="47">
        <v>49604.22</v>
      </c>
      <c r="E79" s="21" t="s">
        <v>38</v>
      </c>
      <c r="F79" s="48" t="s">
        <v>15</v>
      </c>
    </row>
    <row r="80" spans="1:6" x14ac:dyDescent="0.3">
      <c r="A80" s="2"/>
      <c r="B80" s="14" t="s">
        <v>104</v>
      </c>
      <c r="C80" s="18">
        <v>202405</v>
      </c>
      <c r="D80" s="47">
        <v>37380.879999999997</v>
      </c>
      <c r="E80" s="21" t="s">
        <v>87</v>
      </c>
      <c r="F80" s="48" t="s">
        <v>15</v>
      </c>
    </row>
    <row r="81" spans="1:6" x14ac:dyDescent="0.3">
      <c r="A81" s="2"/>
      <c r="B81" s="14" t="s">
        <v>112</v>
      </c>
      <c r="C81" s="18">
        <v>202405</v>
      </c>
      <c r="D81" s="47">
        <v>259516.2</v>
      </c>
      <c r="E81" s="21" t="s">
        <v>35</v>
      </c>
      <c r="F81" s="48" t="s">
        <v>15</v>
      </c>
    </row>
    <row r="82" spans="1:6" x14ac:dyDescent="0.3">
      <c r="A82" s="2"/>
      <c r="B82" s="14" t="s">
        <v>130</v>
      </c>
      <c r="C82" s="18">
        <v>202405</v>
      </c>
      <c r="D82" s="47">
        <v>34372.129999999997</v>
      </c>
      <c r="E82" s="21" t="s">
        <v>92</v>
      </c>
      <c r="F82" s="48" t="s">
        <v>15</v>
      </c>
    </row>
    <row r="83" spans="1:6" x14ac:dyDescent="0.3">
      <c r="A83" s="2"/>
      <c r="B83" s="15" t="s">
        <v>106</v>
      </c>
      <c r="C83" s="18">
        <v>202405</v>
      </c>
      <c r="D83" s="49">
        <v>86265</v>
      </c>
      <c r="E83" s="21" t="s">
        <v>87</v>
      </c>
      <c r="F83" s="48" t="s">
        <v>15</v>
      </c>
    </row>
    <row r="84" spans="1:6" x14ac:dyDescent="0.3">
      <c r="A84" s="2"/>
      <c r="B84" s="14" t="s">
        <v>131</v>
      </c>
      <c r="C84" s="18">
        <v>202405</v>
      </c>
      <c r="D84" s="49">
        <v>1462213.2</v>
      </c>
      <c r="E84" s="21" t="s">
        <v>33</v>
      </c>
      <c r="F84" s="48" t="s">
        <v>15</v>
      </c>
    </row>
    <row r="85" spans="1:6" x14ac:dyDescent="0.3">
      <c r="A85" s="2"/>
      <c r="B85" s="14" t="s">
        <v>115</v>
      </c>
      <c r="C85" s="18">
        <v>202405</v>
      </c>
      <c r="D85" s="49">
        <v>58560</v>
      </c>
      <c r="E85" s="21" t="s">
        <v>87</v>
      </c>
      <c r="F85" s="48" t="s">
        <v>15</v>
      </c>
    </row>
    <row r="86" spans="1:6" x14ac:dyDescent="0.3">
      <c r="A86" s="2"/>
      <c r="B86" s="14" t="s">
        <v>107</v>
      </c>
      <c r="C86" s="18">
        <v>202405</v>
      </c>
      <c r="D86" s="49">
        <v>246807.71</v>
      </c>
      <c r="E86" s="21" t="s">
        <v>37</v>
      </c>
      <c r="F86" s="48" t="s">
        <v>15</v>
      </c>
    </row>
    <row r="87" spans="1:6" x14ac:dyDescent="0.3">
      <c r="A87" s="2"/>
      <c r="B87" s="15" t="s">
        <v>108</v>
      </c>
      <c r="C87" s="18">
        <v>202405</v>
      </c>
      <c r="D87" s="49">
        <v>171198.27</v>
      </c>
      <c r="E87" s="50" t="s">
        <v>87</v>
      </c>
      <c r="F87" s="48" t="s">
        <v>15</v>
      </c>
    </row>
    <row r="88" spans="1:6" x14ac:dyDescent="0.3">
      <c r="A88" s="2"/>
      <c r="B88" s="14" t="s">
        <v>132</v>
      </c>
      <c r="C88" s="18">
        <v>202406</v>
      </c>
      <c r="D88" s="49">
        <v>31794</v>
      </c>
      <c r="E88" s="50" t="s">
        <v>133</v>
      </c>
      <c r="F88" s="48" t="s">
        <v>15</v>
      </c>
    </row>
    <row r="89" spans="1:6" x14ac:dyDescent="0.3">
      <c r="A89" s="2"/>
      <c r="B89" s="14" t="s">
        <v>100</v>
      </c>
      <c r="C89" s="18">
        <v>202406</v>
      </c>
      <c r="D89" s="49">
        <v>30445.42</v>
      </c>
      <c r="E89" s="21" t="s">
        <v>38</v>
      </c>
      <c r="F89" s="48" t="s">
        <v>15</v>
      </c>
    </row>
    <row r="90" spans="1:6" x14ac:dyDescent="0.3">
      <c r="A90" s="2"/>
      <c r="B90" s="14" t="s">
        <v>104</v>
      </c>
      <c r="C90" s="18">
        <v>202406</v>
      </c>
      <c r="D90" s="49">
        <v>72041.62</v>
      </c>
      <c r="E90" s="21" t="s">
        <v>87</v>
      </c>
      <c r="F90" s="48" t="s">
        <v>15</v>
      </c>
    </row>
    <row r="91" spans="1:6" x14ac:dyDescent="0.3">
      <c r="A91" s="2"/>
      <c r="B91" s="14" t="s">
        <v>106</v>
      </c>
      <c r="C91" s="18">
        <v>202406</v>
      </c>
      <c r="D91" s="47">
        <v>48840</v>
      </c>
      <c r="E91" s="21" t="s">
        <v>87</v>
      </c>
      <c r="F91" s="48" t="s">
        <v>15</v>
      </c>
    </row>
    <row r="92" spans="1:6" x14ac:dyDescent="0.3">
      <c r="A92" s="2"/>
      <c r="B92" s="14" t="s">
        <v>115</v>
      </c>
      <c r="C92" s="18">
        <v>202406</v>
      </c>
      <c r="D92" s="49">
        <v>55713.599999999999</v>
      </c>
      <c r="E92" s="50" t="s">
        <v>87</v>
      </c>
      <c r="F92" s="48" t="s">
        <v>15</v>
      </c>
    </row>
    <row r="93" spans="1:6" x14ac:dyDescent="0.3">
      <c r="A93" s="2"/>
      <c r="B93" s="14" t="s">
        <v>108</v>
      </c>
      <c r="C93" s="18">
        <v>202406</v>
      </c>
      <c r="D93" s="49">
        <v>409506.99</v>
      </c>
      <c r="E93" s="50" t="s">
        <v>87</v>
      </c>
      <c r="F93" s="48" t="s">
        <v>15</v>
      </c>
    </row>
    <row r="94" spans="1:6" x14ac:dyDescent="0.3">
      <c r="A94" s="2"/>
      <c r="B94" s="14" t="s">
        <v>124</v>
      </c>
      <c r="C94" s="18">
        <v>202406</v>
      </c>
      <c r="D94" s="49">
        <v>27082.66</v>
      </c>
      <c r="E94" s="21" t="s">
        <v>89</v>
      </c>
      <c r="F94" s="48" t="s">
        <v>15</v>
      </c>
    </row>
    <row r="95" spans="1:6" x14ac:dyDescent="0.3">
      <c r="A95" s="2"/>
      <c r="B95" s="14" t="s">
        <v>134</v>
      </c>
      <c r="C95" s="18">
        <v>202407</v>
      </c>
      <c r="D95" s="49">
        <v>42847.56</v>
      </c>
      <c r="E95" s="21" t="s">
        <v>33</v>
      </c>
      <c r="F95" s="48" t="s">
        <v>15</v>
      </c>
    </row>
    <row r="96" spans="1:6" x14ac:dyDescent="0.3">
      <c r="A96" s="2"/>
      <c r="B96" s="14" t="s">
        <v>109</v>
      </c>
      <c r="C96" s="18">
        <v>202407</v>
      </c>
      <c r="D96" s="49">
        <v>30406.89</v>
      </c>
      <c r="E96" s="21" t="s">
        <v>33</v>
      </c>
      <c r="F96" s="48" t="s">
        <v>15</v>
      </c>
    </row>
    <row r="97" spans="1:6" x14ac:dyDescent="0.3">
      <c r="A97" s="2"/>
      <c r="B97" s="51" t="s">
        <v>129</v>
      </c>
      <c r="C97" s="18">
        <v>202407</v>
      </c>
      <c r="D97" s="52">
        <v>68987.320000000007</v>
      </c>
      <c r="E97" s="21" t="s">
        <v>35</v>
      </c>
      <c r="F97" s="48" t="s">
        <v>15</v>
      </c>
    </row>
    <row r="98" spans="1:6" x14ac:dyDescent="0.3">
      <c r="A98" s="2"/>
      <c r="B98" s="14" t="s">
        <v>135</v>
      </c>
      <c r="C98" s="18">
        <v>202407</v>
      </c>
      <c r="D98" s="49">
        <v>38152.800000000003</v>
      </c>
      <c r="E98" s="21" t="s">
        <v>85</v>
      </c>
      <c r="F98" s="48" t="s">
        <v>15</v>
      </c>
    </row>
    <row r="99" spans="1:6" x14ac:dyDescent="0.3">
      <c r="A99" s="2"/>
      <c r="B99" s="14" t="s">
        <v>110</v>
      </c>
      <c r="C99" s="18">
        <v>202407</v>
      </c>
      <c r="D99" s="49">
        <v>54826.31</v>
      </c>
      <c r="E99" s="21" t="s">
        <v>90</v>
      </c>
      <c r="F99" s="48" t="s">
        <v>15</v>
      </c>
    </row>
    <row r="100" spans="1:6" x14ac:dyDescent="0.3">
      <c r="A100" s="2"/>
      <c r="B100" s="14" t="s">
        <v>96</v>
      </c>
      <c r="C100" s="18">
        <v>202407</v>
      </c>
      <c r="D100" s="49">
        <v>181476</v>
      </c>
      <c r="E100" s="50" t="s">
        <v>33</v>
      </c>
      <c r="F100" s="48" t="s">
        <v>15</v>
      </c>
    </row>
    <row r="101" spans="1:6" x14ac:dyDescent="0.3">
      <c r="A101" s="2"/>
      <c r="B101" s="14" t="s">
        <v>98</v>
      </c>
      <c r="C101" s="18">
        <v>202407</v>
      </c>
      <c r="D101" s="49">
        <v>44557.25</v>
      </c>
      <c r="E101" s="50" t="s">
        <v>33</v>
      </c>
      <c r="F101" s="48" t="s">
        <v>15</v>
      </c>
    </row>
    <row r="102" spans="1:6" x14ac:dyDescent="0.3">
      <c r="A102" s="2"/>
      <c r="B102" s="3" t="s">
        <v>136</v>
      </c>
      <c r="C102" s="18">
        <v>202407</v>
      </c>
      <c r="D102" s="49">
        <v>34308.36</v>
      </c>
      <c r="E102" s="21" t="s">
        <v>137</v>
      </c>
      <c r="F102" s="48" t="s">
        <v>15</v>
      </c>
    </row>
    <row r="103" spans="1:6" x14ac:dyDescent="0.3">
      <c r="A103" s="2"/>
      <c r="B103" s="14" t="s">
        <v>138</v>
      </c>
      <c r="C103" s="18">
        <v>202407</v>
      </c>
      <c r="D103" s="49">
        <v>54480</v>
      </c>
      <c r="E103" s="21" t="s">
        <v>87</v>
      </c>
      <c r="F103" s="48" t="s">
        <v>15</v>
      </c>
    </row>
    <row r="104" spans="1:6" x14ac:dyDescent="0.3">
      <c r="A104" s="2"/>
      <c r="B104" s="14" t="s">
        <v>100</v>
      </c>
      <c r="C104" s="18">
        <v>202407</v>
      </c>
      <c r="D104" s="49">
        <v>37313.699999999997</v>
      </c>
      <c r="E104" s="21" t="s">
        <v>38</v>
      </c>
      <c r="F104" s="48" t="s">
        <v>15</v>
      </c>
    </row>
    <row r="105" spans="1:6" x14ac:dyDescent="0.3">
      <c r="A105" s="2"/>
      <c r="B105" s="14" t="s">
        <v>139</v>
      </c>
      <c r="C105" s="18">
        <v>202407</v>
      </c>
      <c r="D105" s="49">
        <v>42068.160000000003</v>
      </c>
      <c r="E105" s="21" t="s">
        <v>33</v>
      </c>
      <c r="F105" s="48" t="s">
        <v>15</v>
      </c>
    </row>
    <row r="106" spans="1:6" x14ac:dyDescent="0.3">
      <c r="A106" s="2"/>
      <c r="B106" s="14" t="s">
        <v>104</v>
      </c>
      <c r="C106" s="18">
        <v>202407</v>
      </c>
      <c r="D106" s="49">
        <v>49994.17</v>
      </c>
      <c r="E106" s="50" t="s">
        <v>87</v>
      </c>
      <c r="F106" s="48" t="s">
        <v>15</v>
      </c>
    </row>
    <row r="107" spans="1:6" x14ac:dyDescent="0.3">
      <c r="A107" s="2"/>
      <c r="B107" s="51" t="s">
        <v>140</v>
      </c>
      <c r="C107" s="18">
        <v>202407</v>
      </c>
      <c r="D107" s="52">
        <v>26550</v>
      </c>
      <c r="E107" s="21" t="s">
        <v>91</v>
      </c>
      <c r="F107" s="48" t="s">
        <v>15</v>
      </c>
    </row>
    <row r="108" spans="1:6" x14ac:dyDescent="0.3">
      <c r="A108" s="2"/>
      <c r="B108" s="14" t="s">
        <v>106</v>
      </c>
      <c r="C108" s="18">
        <v>202407</v>
      </c>
      <c r="D108" s="49">
        <v>40680</v>
      </c>
      <c r="E108" s="21" t="s">
        <v>87</v>
      </c>
      <c r="F108" s="48" t="s">
        <v>15</v>
      </c>
    </row>
    <row r="109" spans="1:6" x14ac:dyDescent="0.3">
      <c r="A109" s="2"/>
      <c r="B109" s="14" t="s">
        <v>115</v>
      </c>
      <c r="C109" s="18">
        <v>202407</v>
      </c>
      <c r="D109" s="49">
        <v>37699.199999999997</v>
      </c>
      <c r="E109" s="21" t="s">
        <v>87</v>
      </c>
      <c r="F109" s="48" t="s">
        <v>15</v>
      </c>
    </row>
    <row r="110" spans="1:6" x14ac:dyDescent="0.3">
      <c r="A110" s="2"/>
      <c r="B110" s="14" t="s">
        <v>107</v>
      </c>
      <c r="C110" s="18">
        <v>202407</v>
      </c>
      <c r="D110" s="49">
        <v>48486.59</v>
      </c>
      <c r="E110" s="21" t="s">
        <v>37</v>
      </c>
      <c r="F110" s="48" t="s">
        <v>15</v>
      </c>
    </row>
    <row r="111" spans="1:6" x14ac:dyDescent="0.3">
      <c r="A111" s="2"/>
      <c r="B111" s="14" t="s">
        <v>127</v>
      </c>
      <c r="C111" s="18">
        <v>202407</v>
      </c>
      <c r="D111" s="49">
        <v>926350.32</v>
      </c>
      <c r="E111" s="21" t="s">
        <v>33</v>
      </c>
      <c r="F111" s="48" t="s">
        <v>15</v>
      </c>
    </row>
    <row r="112" spans="1:6" x14ac:dyDescent="0.3">
      <c r="A112" s="2"/>
      <c r="B112" s="14" t="s">
        <v>108</v>
      </c>
      <c r="C112" s="18">
        <v>202407</v>
      </c>
      <c r="D112" s="49">
        <v>120226.45</v>
      </c>
      <c r="E112" s="21" t="s">
        <v>87</v>
      </c>
      <c r="F112" s="48" t="s">
        <v>15</v>
      </c>
    </row>
    <row r="113" spans="1:6" x14ac:dyDescent="0.3">
      <c r="A113" s="2"/>
      <c r="B113" s="14" t="s">
        <v>110</v>
      </c>
      <c r="C113" s="18">
        <v>202408</v>
      </c>
      <c r="D113" s="49">
        <v>54439.85</v>
      </c>
      <c r="E113" s="21" t="s">
        <v>90</v>
      </c>
      <c r="F113" s="48" t="s">
        <v>15</v>
      </c>
    </row>
    <row r="114" spans="1:6" x14ac:dyDescent="0.3">
      <c r="A114" s="2"/>
      <c r="B114" s="14" t="s">
        <v>96</v>
      </c>
      <c r="C114" s="18">
        <v>202408</v>
      </c>
      <c r="D114" s="49">
        <v>224988</v>
      </c>
      <c r="E114" s="21" t="s">
        <v>33</v>
      </c>
      <c r="F114" s="48" t="s">
        <v>15</v>
      </c>
    </row>
    <row r="115" spans="1:6" x14ac:dyDescent="0.3">
      <c r="A115" s="2"/>
      <c r="B115" s="14" t="s">
        <v>141</v>
      </c>
      <c r="C115" s="18">
        <v>202408</v>
      </c>
      <c r="D115" s="49">
        <v>30138.05</v>
      </c>
      <c r="E115" s="21" t="s">
        <v>87</v>
      </c>
      <c r="F115" s="48" t="s">
        <v>15</v>
      </c>
    </row>
    <row r="116" spans="1:6" x14ac:dyDescent="0.3">
      <c r="A116" s="2"/>
      <c r="B116" s="14" t="s">
        <v>132</v>
      </c>
      <c r="C116" s="18">
        <v>202408</v>
      </c>
      <c r="D116" s="49">
        <v>39565.199999999997</v>
      </c>
      <c r="E116" s="21" t="s">
        <v>133</v>
      </c>
      <c r="F116" s="48" t="s">
        <v>15</v>
      </c>
    </row>
    <row r="117" spans="1:6" x14ac:dyDescent="0.3">
      <c r="A117" s="2"/>
      <c r="B117" s="14" t="s">
        <v>100</v>
      </c>
      <c r="C117" s="18">
        <v>202408</v>
      </c>
      <c r="D117" s="49">
        <v>36597.06</v>
      </c>
      <c r="E117" s="21" t="s">
        <v>38</v>
      </c>
      <c r="F117" s="48" t="s">
        <v>15</v>
      </c>
    </row>
    <row r="118" spans="1:6" x14ac:dyDescent="0.3">
      <c r="A118" s="2"/>
      <c r="B118" s="14" t="s">
        <v>139</v>
      </c>
      <c r="C118" s="18">
        <v>202408</v>
      </c>
      <c r="D118" s="49">
        <v>87620.22</v>
      </c>
      <c r="E118" s="21" t="s">
        <v>33</v>
      </c>
      <c r="F118" s="48" t="s">
        <v>15</v>
      </c>
    </row>
    <row r="119" spans="1:6" x14ac:dyDescent="0.3">
      <c r="A119" s="2"/>
      <c r="B119" s="14" t="s">
        <v>142</v>
      </c>
      <c r="C119" s="18">
        <v>202408</v>
      </c>
      <c r="D119" s="49">
        <v>30969.040000000001</v>
      </c>
      <c r="E119" s="21" t="s">
        <v>36</v>
      </c>
      <c r="F119" s="48" t="s">
        <v>15</v>
      </c>
    </row>
    <row r="120" spans="1:6" x14ac:dyDescent="0.3">
      <c r="A120" s="2"/>
      <c r="B120" s="14" t="s">
        <v>103</v>
      </c>
      <c r="C120" s="18">
        <v>202408</v>
      </c>
      <c r="D120" s="49">
        <v>432744.76</v>
      </c>
      <c r="E120" s="21" t="s">
        <v>33</v>
      </c>
      <c r="F120" s="48" t="s">
        <v>15</v>
      </c>
    </row>
    <row r="121" spans="1:6" x14ac:dyDescent="0.3">
      <c r="A121" s="2"/>
      <c r="B121" s="14" t="s">
        <v>104</v>
      </c>
      <c r="C121" s="18">
        <v>202408</v>
      </c>
      <c r="D121" s="49">
        <v>25222.42</v>
      </c>
      <c r="E121" s="21" t="s">
        <v>87</v>
      </c>
      <c r="F121" s="48" t="s">
        <v>15</v>
      </c>
    </row>
    <row r="122" spans="1:6" x14ac:dyDescent="0.3">
      <c r="A122" s="2"/>
      <c r="B122" s="14" t="s">
        <v>112</v>
      </c>
      <c r="C122" s="18">
        <v>202408</v>
      </c>
      <c r="D122" s="49">
        <v>259516.2</v>
      </c>
      <c r="E122" s="21" t="s">
        <v>35</v>
      </c>
      <c r="F122" s="48" t="s">
        <v>15</v>
      </c>
    </row>
    <row r="123" spans="1:6" x14ac:dyDescent="0.3">
      <c r="A123" s="2"/>
      <c r="B123" s="14" t="s">
        <v>106</v>
      </c>
      <c r="C123" s="18">
        <v>202408</v>
      </c>
      <c r="D123" s="49">
        <v>79365</v>
      </c>
      <c r="E123" s="21" t="s">
        <v>87</v>
      </c>
      <c r="F123" s="48" t="s">
        <v>15</v>
      </c>
    </row>
    <row r="124" spans="1:6" x14ac:dyDescent="0.3">
      <c r="A124" s="2"/>
      <c r="B124" s="14" t="s">
        <v>115</v>
      </c>
      <c r="C124" s="18">
        <v>202408</v>
      </c>
      <c r="D124" s="49">
        <v>60026.1</v>
      </c>
      <c r="E124" s="21" t="s">
        <v>87</v>
      </c>
      <c r="F124" s="48" t="s">
        <v>15</v>
      </c>
    </row>
    <row r="125" spans="1:6" x14ac:dyDescent="0.3">
      <c r="A125" s="2"/>
      <c r="B125" s="14" t="s">
        <v>107</v>
      </c>
      <c r="C125" s="18">
        <v>202408</v>
      </c>
      <c r="D125" s="49">
        <v>35378.44</v>
      </c>
      <c r="E125" s="21" t="s">
        <v>37</v>
      </c>
      <c r="F125" s="48" t="s">
        <v>15</v>
      </c>
    </row>
    <row r="126" spans="1:6" x14ac:dyDescent="0.3">
      <c r="A126" s="2"/>
      <c r="B126" s="14" t="s">
        <v>129</v>
      </c>
      <c r="C126" s="18">
        <v>202409</v>
      </c>
      <c r="D126" s="49">
        <v>61624.12</v>
      </c>
      <c r="E126" s="21" t="s">
        <v>35</v>
      </c>
      <c r="F126" s="48" t="s">
        <v>15</v>
      </c>
    </row>
    <row r="127" spans="1:6" x14ac:dyDescent="0.3">
      <c r="A127" s="2"/>
      <c r="B127" s="14" t="s">
        <v>96</v>
      </c>
      <c r="C127" s="18">
        <v>202409</v>
      </c>
      <c r="D127" s="49">
        <v>172806</v>
      </c>
      <c r="E127" s="21" t="s">
        <v>33</v>
      </c>
      <c r="F127" s="48" t="s">
        <v>15</v>
      </c>
    </row>
    <row r="128" spans="1:6" x14ac:dyDescent="0.3">
      <c r="A128" s="2"/>
      <c r="B128" s="14" t="s">
        <v>143</v>
      </c>
      <c r="C128" s="18">
        <v>202409</v>
      </c>
      <c r="D128" s="49">
        <v>89354.42</v>
      </c>
      <c r="E128" s="21" t="s">
        <v>87</v>
      </c>
      <c r="F128" s="48" t="s">
        <v>15</v>
      </c>
    </row>
    <row r="129" spans="1:6" x14ac:dyDescent="0.3">
      <c r="A129" s="2"/>
      <c r="B129" s="14" t="s">
        <v>125</v>
      </c>
      <c r="C129" s="18">
        <v>202409</v>
      </c>
      <c r="D129" s="49">
        <v>39538.879999999997</v>
      </c>
      <c r="E129" s="21" t="s">
        <v>36</v>
      </c>
      <c r="F129" s="48" t="s">
        <v>15</v>
      </c>
    </row>
    <row r="130" spans="1:6" x14ac:dyDescent="0.3">
      <c r="A130" s="2"/>
      <c r="B130" s="14" t="s">
        <v>98</v>
      </c>
      <c r="C130" s="18">
        <v>202409</v>
      </c>
      <c r="D130" s="49">
        <v>31568.61</v>
      </c>
      <c r="E130" s="21" t="s">
        <v>33</v>
      </c>
      <c r="F130" s="48" t="s">
        <v>15</v>
      </c>
    </row>
    <row r="131" spans="1:6" x14ac:dyDescent="0.3">
      <c r="A131" s="2"/>
      <c r="B131" s="14" t="s">
        <v>144</v>
      </c>
      <c r="C131" s="18">
        <v>202409</v>
      </c>
      <c r="D131" s="49">
        <v>88957.4</v>
      </c>
      <c r="E131" s="21" t="s">
        <v>145</v>
      </c>
      <c r="F131" s="48" t="s">
        <v>15</v>
      </c>
    </row>
    <row r="132" spans="1:6" x14ac:dyDescent="0.3">
      <c r="A132" s="2"/>
      <c r="B132" s="14" t="s">
        <v>106</v>
      </c>
      <c r="C132" s="18">
        <v>202409</v>
      </c>
      <c r="D132" s="49">
        <v>65925</v>
      </c>
      <c r="E132" s="21" t="s">
        <v>87</v>
      </c>
      <c r="F132" s="48" t="s">
        <v>15</v>
      </c>
    </row>
    <row r="133" spans="1:6" x14ac:dyDescent="0.3">
      <c r="A133" s="2"/>
      <c r="B133" s="14" t="s">
        <v>115</v>
      </c>
      <c r="C133" s="18">
        <v>202409</v>
      </c>
      <c r="D133" s="49">
        <v>41978.52</v>
      </c>
      <c r="E133" s="21" t="s">
        <v>87</v>
      </c>
      <c r="F133" s="48" t="s">
        <v>15</v>
      </c>
    </row>
    <row r="134" spans="1:6" x14ac:dyDescent="0.3">
      <c r="A134" s="2"/>
      <c r="B134" s="14" t="s">
        <v>127</v>
      </c>
      <c r="C134" s="18">
        <v>202409</v>
      </c>
      <c r="D134" s="49">
        <v>26742.02</v>
      </c>
      <c r="E134" s="21" t="s">
        <v>33</v>
      </c>
      <c r="F134" s="48" t="s">
        <v>15</v>
      </c>
    </row>
    <row r="135" spans="1:6" x14ac:dyDescent="0.3">
      <c r="A135" s="2"/>
      <c r="B135" s="14" t="s">
        <v>108</v>
      </c>
      <c r="C135" s="18">
        <v>202409</v>
      </c>
      <c r="D135" s="49">
        <v>26321.67</v>
      </c>
      <c r="E135" s="21" t="s">
        <v>87</v>
      </c>
      <c r="F135" s="48" t="s">
        <v>15</v>
      </c>
    </row>
    <row r="136" spans="1:6" x14ac:dyDescent="0.3">
      <c r="A136" s="2"/>
      <c r="B136" s="14" t="s">
        <v>129</v>
      </c>
      <c r="C136" s="18">
        <v>202410</v>
      </c>
      <c r="D136" s="49">
        <v>51187.79</v>
      </c>
      <c r="E136" s="21" t="s">
        <v>35</v>
      </c>
      <c r="F136" s="48" t="s">
        <v>15</v>
      </c>
    </row>
    <row r="137" spans="1:6" x14ac:dyDescent="0.3">
      <c r="A137" s="2"/>
      <c r="B137" s="14" t="s">
        <v>110</v>
      </c>
      <c r="C137" s="18">
        <v>202410</v>
      </c>
      <c r="D137" s="49">
        <v>27093.53</v>
      </c>
      <c r="E137" s="21" t="s">
        <v>90</v>
      </c>
      <c r="F137" s="48" t="s">
        <v>15</v>
      </c>
    </row>
    <row r="138" spans="1:6" x14ac:dyDescent="0.3">
      <c r="A138" s="2"/>
      <c r="B138" s="14" t="s">
        <v>96</v>
      </c>
      <c r="C138" s="18">
        <v>202410</v>
      </c>
      <c r="D138" s="49">
        <v>263244</v>
      </c>
      <c r="E138" s="21" t="s">
        <v>33</v>
      </c>
      <c r="F138" s="48" t="s">
        <v>15</v>
      </c>
    </row>
    <row r="139" spans="1:6" x14ac:dyDescent="0.3">
      <c r="A139" s="2"/>
      <c r="B139" s="14" t="s">
        <v>111</v>
      </c>
      <c r="C139" s="18">
        <v>202410</v>
      </c>
      <c r="D139" s="49">
        <v>87492</v>
      </c>
      <c r="E139" s="21" t="s">
        <v>33</v>
      </c>
      <c r="F139" s="48" t="s">
        <v>15</v>
      </c>
    </row>
    <row r="140" spans="1:6" x14ac:dyDescent="0.3">
      <c r="A140" s="2"/>
      <c r="B140" s="14" t="s">
        <v>98</v>
      </c>
      <c r="C140" s="18">
        <v>202410</v>
      </c>
      <c r="D140" s="49">
        <v>165727.03</v>
      </c>
      <c r="E140" s="21" t="s">
        <v>33</v>
      </c>
      <c r="F140" s="48" t="s">
        <v>15</v>
      </c>
    </row>
    <row r="141" spans="1:6" x14ac:dyDescent="0.3">
      <c r="A141" s="2"/>
      <c r="B141" s="14" t="s">
        <v>146</v>
      </c>
      <c r="C141" s="18">
        <v>202410</v>
      </c>
      <c r="D141" s="49">
        <v>28987.360000000001</v>
      </c>
      <c r="E141" s="21" t="s">
        <v>137</v>
      </c>
      <c r="F141" s="48" t="s">
        <v>15</v>
      </c>
    </row>
    <row r="142" spans="1:6" x14ac:dyDescent="0.3">
      <c r="A142" s="2"/>
      <c r="B142" s="14" t="s">
        <v>99</v>
      </c>
      <c r="C142" s="18">
        <v>202410</v>
      </c>
      <c r="D142" s="49">
        <v>50252.7</v>
      </c>
      <c r="E142" s="21" t="s">
        <v>92</v>
      </c>
      <c r="F142" s="48" t="s">
        <v>15</v>
      </c>
    </row>
    <row r="143" spans="1:6" x14ac:dyDescent="0.3">
      <c r="A143" s="2"/>
      <c r="B143" s="14" t="s">
        <v>147</v>
      </c>
      <c r="C143" s="18">
        <v>202410</v>
      </c>
      <c r="D143" s="49">
        <v>54891.48</v>
      </c>
      <c r="E143" s="21" t="s">
        <v>87</v>
      </c>
      <c r="F143" s="48" t="s">
        <v>15</v>
      </c>
    </row>
    <row r="144" spans="1:6" x14ac:dyDescent="0.3">
      <c r="A144" s="2"/>
      <c r="B144" s="14" t="s">
        <v>140</v>
      </c>
      <c r="C144" s="18">
        <v>202410</v>
      </c>
      <c r="D144" s="49">
        <v>38805</v>
      </c>
      <c r="E144" s="21" t="s">
        <v>91</v>
      </c>
      <c r="F144" s="48" t="s">
        <v>15</v>
      </c>
    </row>
    <row r="145" spans="1:6" x14ac:dyDescent="0.3">
      <c r="A145" s="2"/>
      <c r="B145" s="14" t="s">
        <v>130</v>
      </c>
      <c r="C145" s="18">
        <v>202410</v>
      </c>
      <c r="D145" s="49">
        <v>39952.019999999997</v>
      </c>
      <c r="E145" s="21" t="s">
        <v>92</v>
      </c>
      <c r="F145" s="48" t="s">
        <v>15</v>
      </c>
    </row>
    <row r="146" spans="1:6" x14ac:dyDescent="0.3">
      <c r="A146" s="2"/>
      <c r="B146" s="14" t="s">
        <v>106</v>
      </c>
      <c r="C146" s="18">
        <v>202410</v>
      </c>
      <c r="D146" s="49">
        <v>32688</v>
      </c>
      <c r="E146" s="21" t="s">
        <v>87</v>
      </c>
      <c r="F146" s="48" t="s">
        <v>15</v>
      </c>
    </row>
    <row r="147" spans="1:6" x14ac:dyDescent="0.3">
      <c r="A147" s="2"/>
      <c r="B147" s="14" t="s">
        <v>115</v>
      </c>
      <c r="C147" s="18">
        <v>202410</v>
      </c>
      <c r="D147" s="49">
        <v>30291.84</v>
      </c>
      <c r="E147" s="50" t="s">
        <v>87</v>
      </c>
      <c r="F147" s="48" t="s">
        <v>15</v>
      </c>
    </row>
    <row r="148" spans="1:6" x14ac:dyDescent="0.3">
      <c r="A148" s="2"/>
      <c r="B148" s="14" t="s">
        <v>135</v>
      </c>
      <c r="C148" s="18">
        <v>202411</v>
      </c>
      <c r="D148" s="49">
        <v>33296.400000000001</v>
      </c>
      <c r="E148" s="21" t="s">
        <v>85</v>
      </c>
      <c r="F148" s="48" t="s">
        <v>15</v>
      </c>
    </row>
    <row r="149" spans="1:6" x14ac:dyDescent="0.3">
      <c r="A149" s="2"/>
      <c r="B149" s="14" t="s">
        <v>110</v>
      </c>
      <c r="C149" s="18">
        <v>202411</v>
      </c>
      <c r="D149" s="49">
        <v>25336.27</v>
      </c>
      <c r="E149" s="21" t="s">
        <v>90</v>
      </c>
      <c r="F149" s="48" t="s">
        <v>15</v>
      </c>
    </row>
    <row r="150" spans="1:6" x14ac:dyDescent="0.3">
      <c r="A150" s="2"/>
      <c r="B150" s="14" t="s">
        <v>96</v>
      </c>
      <c r="C150" s="18">
        <v>202411</v>
      </c>
      <c r="D150" s="49">
        <v>246963</v>
      </c>
      <c r="E150" s="21" t="s">
        <v>33</v>
      </c>
      <c r="F150" s="48" t="s">
        <v>15</v>
      </c>
    </row>
    <row r="151" spans="1:6" x14ac:dyDescent="0.3">
      <c r="A151" s="2"/>
      <c r="B151" s="14" t="s">
        <v>98</v>
      </c>
      <c r="C151" s="18">
        <v>202411</v>
      </c>
      <c r="D151" s="49">
        <v>50903.519999999997</v>
      </c>
      <c r="E151" s="50" t="s">
        <v>33</v>
      </c>
      <c r="F151" s="48" t="s">
        <v>15</v>
      </c>
    </row>
    <row r="152" spans="1:6" x14ac:dyDescent="0.3">
      <c r="A152" s="2"/>
      <c r="B152" s="14" t="s">
        <v>138</v>
      </c>
      <c r="C152" s="18">
        <v>202411</v>
      </c>
      <c r="D152" s="49">
        <v>89160</v>
      </c>
      <c r="E152" s="21" t="s">
        <v>87</v>
      </c>
      <c r="F152" s="48" t="s">
        <v>15</v>
      </c>
    </row>
    <row r="153" spans="1:6" x14ac:dyDescent="0.3">
      <c r="A153" s="2"/>
      <c r="B153" s="14" t="s">
        <v>112</v>
      </c>
      <c r="C153" s="18">
        <v>202411</v>
      </c>
      <c r="D153" s="49">
        <v>259516.2</v>
      </c>
      <c r="E153" s="21" t="s">
        <v>35</v>
      </c>
      <c r="F153" s="48" t="s">
        <v>15</v>
      </c>
    </row>
    <row r="154" spans="1:6" x14ac:dyDescent="0.3">
      <c r="A154" s="2"/>
      <c r="B154" s="14" t="s">
        <v>148</v>
      </c>
      <c r="C154" s="18">
        <v>202411</v>
      </c>
      <c r="D154" s="49">
        <v>34800</v>
      </c>
      <c r="E154" s="21" t="s">
        <v>33</v>
      </c>
      <c r="F154" s="48" t="s">
        <v>15</v>
      </c>
    </row>
    <row r="155" spans="1:6" x14ac:dyDescent="0.3">
      <c r="A155" s="2"/>
      <c r="B155" s="14" t="s">
        <v>106</v>
      </c>
      <c r="C155" s="18">
        <v>202411</v>
      </c>
      <c r="D155" s="49">
        <v>42819</v>
      </c>
      <c r="E155" s="21" t="s">
        <v>87</v>
      </c>
      <c r="F155" s="48" t="s">
        <v>15</v>
      </c>
    </row>
    <row r="156" spans="1:6" x14ac:dyDescent="0.3">
      <c r="A156" s="2"/>
      <c r="B156" s="14" t="s">
        <v>131</v>
      </c>
      <c r="C156" s="18">
        <v>202411</v>
      </c>
      <c r="D156" s="49">
        <v>1692558</v>
      </c>
      <c r="E156" s="21" t="s">
        <v>33</v>
      </c>
      <c r="F156" s="48" t="s">
        <v>15</v>
      </c>
    </row>
    <row r="157" spans="1:6" x14ac:dyDescent="0.3">
      <c r="A157" s="2"/>
      <c r="B157" s="14" t="s">
        <v>115</v>
      </c>
      <c r="C157" s="18">
        <v>202411</v>
      </c>
      <c r="D157" s="49">
        <v>34697.279999999999</v>
      </c>
      <c r="E157" s="21" t="s">
        <v>87</v>
      </c>
      <c r="F157" s="48" t="s">
        <v>15</v>
      </c>
    </row>
    <row r="158" spans="1:6" x14ac:dyDescent="0.3">
      <c r="A158" s="2"/>
      <c r="B158" s="14" t="s">
        <v>149</v>
      </c>
      <c r="C158" s="18">
        <v>202411</v>
      </c>
      <c r="D158" s="49">
        <v>89210.4</v>
      </c>
      <c r="E158" s="21" t="s">
        <v>33</v>
      </c>
      <c r="F158" s="48" t="s">
        <v>15</v>
      </c>
    </row>
    <row r="159" spans="1:6" x14ac:dyDescent="0.3">
      <c r="A159" s="2"/>
      <c r="B159" s="14" t="s">
        <v>108</v>
      </c>
      <c r="C159" s="18">
        <v>202411</v>
      </c>
      <c r="D159" s="49">
        <v>41579.57</v>
      </c>
      <c r="E159" s="21" t="s">
        <v>87</v>
      </c>
      <c r="F159" s="48" t="s">
        <v>15</v>
      </c>
    </row>
    <row r="160" spans="1:6" x14ac:dyDescent="0.3">
      <c r="A160" s="2"/>
      <c r="B160" s="14" t="s">
        <v>135</v>
      </c>
      <c r="C160" s="18">
        <v>202412</v>
      </c>
      <c r="D160" s="49">
        <v>27478.14</v>
      </c>
      <c r="E160" s="50" t="s">
        <v>85</v>
      </c>
      <c r="F160" s="48" t="s">
        <v>15</v>
      </c>
    </row>
    <row r="161" spans="1:6" x14ac:dyDescent="0.3">
      <c r="A161" s="2"/>
      <c r="B161" s="14" t="s">
        <v>110</v>
      </c>
      <c r="C161" s="18">
        <v>202412</v>
      </c>
      <c r="D161" s="49">
        <v>34066.22</v>
      </c>
      <c r="E161" s="50" t="s">
        <v>90</v>
      </c>
      <c r="F161" s="48" t="s">
        <v>15</v>
      </c>
    </row>
    <row r="162" spans="1:6" x14ac:dyDescent="0.3">
      <c r="A162" s="2"/>
      <c r="B162" s="14" t="s">
        <v>96</v>
      </c>
      <c r="C162" s="18">
        <v>202412</v>
      </c>
      <c r="D162" s="49">
        <v>340713</v>
      </c>
      <c r="E162" s="21" t="s">
        <v>33</v>
      </c>
      <c r="F162" s="48" t="s">
        <v>15</v>
      </c>
    </row>
    <row r="163" spans="1:6" x14ac:dyDescent="0.3">
      <c r="A163" s="2"/>
      <c r="B163" s="14" t="s">
        <v>111</v>
      </c>
      <c r="C163" s="18">
        <v>202412</v>
      </c>
      <c r="D163" s="49">
        <v>387086.94</v>
      </c>
      <c r="E163" s="21" t="s">
        <v>33</v>
      </c>
      <c r="F163" s="48" t="s">
        <v>15</v>
      </c>
    </row>
    <row r="164" spans="1:6" x14ac:dyDescent="0.3">
      <c r="A164" s="2"/>
      <c r="B164" s="14" t="s">
        <v>150</v>
      </c>
      <c r="C164" s="18">
        <v>202412</v>
      </c>
      <c r="D164" s="49">
        <v>335996.94</v>
      </c>
      <c r="E164" s="21" t="s">
        <v>33</v>
      </c>
      <c r="F164" s="48" t="s">
        <v>15</v>
      </c>
    </row>
    <row r="165" spans="1:6" x14ac:dyDescent="0.3">
      <c r="A165" s="2"/>
      <c r="B165" s="14" t="s">
        <v>125</v>
      </c>
      <c r="C165" s="18">
        <v>202412</v>
      </c>
      <c r="D165" s="47">
        <v>31526.02</v>
      </c>
      <c r="E165" s="21" t="s">
        <v>36</v>
      </c>
      <c r="F165" s="48" t="s">
        <v>15</v>
      </c>
    </row>
    <row r="166" spans="1:6" x14ac:dyDescent="0.3">
      <c r="A166" s="2"/>
      <c r="B166" s="14" t="s">
        <v>98</v>
      </c>
      <c r="C166" s="18">
        <v>202412</v>
      </c>
      <c r="D166" s="49">
        <v>2964859.33</v>
      </c>
      <c r="E166" s="21" t="s">
        <v>33</v>
      </c>
      <c r="F166" s="48" t="s">
        <v>15</v>
      </c>
    </row>
    <row r="167" spans="1:6" x14ac:dyDescent="0.3">
      <c r="A167" s="2"/>
      <c r="B167" s="14" t="s">
        <v>100</v>
      </c>
      <c r="C167" s="18">
        <v>202412</v>
      </c>
      <c r="D167" s="49">
        <v>66176.22</v>
      </c>
      <c r="E167" s="21" t="s">
        <v>38</v>
      </c>
      <c r="F167" s="48" t="s">
        <v>15</v>
      </c>
    </row>
    <row r="168" spans="1:6" x14ac:dyDescent="0.3">
      <c r="A168" s="2"/>
      <c r="B168" s="14" t="s">
        <v>102</v>
      </c>
      <c r="C168" s="18">
        <v>202412</v>
      </c>
      <c r="D168" s="49">
        <v>109111.6</v>
      </c>
      <c r="E168" s="21" t="s">
        <v>36</v>
      </c>
      <c r="F168" s="48" t="s">
        <v>15</v>
      </c>
    </row>
    <row r="169" spans="1:6" x14ac:dyDescent="0.3">
      <c r="A169" s="2"/>
      <c r="B169" s="14" t="s">
        <v>104</v>
      </c>
      <c r="C169" s="18">
        <v>202412</v>
      </c>
      <c r="D169" s="49">
        <v>37859.279999999999</v>
      </c>
      <c r="E169" s="21" t="s">
        <v>87</v>
      </c>
      <c r="F169" s="48" t="s">
        <v>15</v>
      </c>
    </row>
    <row r="170" spans="1:6" x14ac:dyDescent="0.3">
      <c r="A170" s="2"/>
      <c r="B170" s="14" t="s">
        <v>126</v>
      </c>
      <c r="C170" s="18">
        <v>202412</v>
      </c>
      <c r="D170" s="49">
        <v>67338.42</v>
      </c>
      <c r="E170" s="21" t="s">
        <v>33</v>
      </c>
      <c r="F170" s="48" t="s">
        <v>15</v>
      </c>
    </row>
    <row r="171" spans="1:6" x14ac:dyDescent="0.3">
      <c r="A171" s="2"/>
      <c r="B171" s="14" t="s">
        <v>114</v>
      </c>
      <c r="C171" s="18">
        <v>202412</v>
      </c>
      <c r="D171" s="49">
        <v>62517.11</v>
      </c>
      <c r="E171" s="50" t="s">
        <v>37</v>
      </c>
      <c r="F171" s="48" t="s">
        <v>15</v>
      </c>
    </row>
    <row r="172" spans="1:6" x14ac:dyDescent="0.3">
      <c r="A172" s="2"/>
      <c r="B172" s="14" t="s">
        <v>106</v>
      </c>
      <c r="C172" s="18">
        <v>202412</v>
      </c>
      <c r="D172" s="49">
        <v>67809</v>
      </c>
      <c r="E172" s="21" t="s">
        <v>87</v>
      </c>
      <c r="F172" s="48" t="s">
        <v>15</v>
      </c>
    </row>
    <row r="173" spans="1:6" x14ac:dyDescent="0.3">
      <c r="A173" s="2"/>
      <c r="B173" s="14" t="s">
        <v>115</v>
      </c>
      <c r="C173" s="18">
        <v>202412</v>
      </c>
      <c r="D173" s="49">
        <v>47760.9</v>
      </c>
      <c r="E173" s="21" t="s">
        <v>87</v>
      </c>
      <c r="F173" s="48" t="s">
        <v>15</v>
      </c>
    </row>
    <row r="174" spans="1:6" x14ac:dyDescent="0.3">
      <c r="A174" s="2"/>
      <c r="B174" s="14" t="s">
        <v>107</v>
      </c>
      <c r="C174" s="18">
        <v>202412</v>
      </c>
      <c r="D174" s="49">
        <v>43254.58</v>
      </c>
      <c r="E174" s="21" t="s">
        <v>37</v>
      </c>
      <c r="F174" s="48" t="s">
        <v>15</v>
      </c>
    </row>
    <row r="175" spans="1:6" x14ac:dyDescent="0.3">
      <c r="A175" s="2"/>
      <c r="B175" s="14" t="s">
        <v>151</v>
      </c>
      <c r="C175" s="18">
        <v>202412</v>
      </c>
      <c r="D175" s="49">
        <v>138548.48000000001</v>
      </c>
      <c r="E175" s="21" t="s">
        <v>84</v>
      </c>
      <c r="F175" s="48" t="s">
        <v>15</v>
      </c>
    </row>
    <row r="176" spans="1:6" x14ac:dyDescent="0.3">
      <c r="A176" s="2"/>
      <c r="B176" s="14" t="s">
        <v>108</v>
      </c>
      <c r="C176" s="18">
        <v>202412</v>
      </c>
      <c r="D176" s="49">
        <v>113465.29</v>
      </c>
      <c r="E176" s="21" t="s">
        <v>87</v>
      </c>
      <c r="F176" s="48" t="s">
        <v>15</v>
      </c>
    </row>
    <row r="177" spans="1:6" x14ac:dyDescent="0.3">
      <c r="A177" s="2"/>
      <c r="B177" s="16" t="s">
        <v>124</v>
      </c>
      <c r="C177" s="19">
        <v>202412</v>
      </c>
      <c r="D177" s="53">
        <v>30038.3</v>
      </c>
      <c r="E177" s="22" t="s">
        <v>89</v>
      </c>
      <c r="F177" s="54" t="s">
        <v>15</v>
      </c>
    </row>
    <row r="178" spans="1:6" x14ac:dyDescent="0.3">
      <c r="A178" s="2"/>
      <c r="B178" s="5"/>
      <c r="C178" s="6"/>
      <c r="D178" s="49"/>
      <c r="E178" s="55"/>
    </row>
    <row r="179" spans="1:6" ht="15" thickBot="1" x14ac:dyDescent="0.35">
      <c r="A179" s="2"/>
      <c r="B179" s="5"/>
      <c r="C179" s="8"/>
      <c r="D179" s="56">
        <f>SUM(D17:D178)</f>
        <v>24320149.779999994</v>
      </c>
      <c r="E179" s="55"/>
    </row>
    <row r="180" spans="1:6" ht="15" thickTop="1" x14ac:dyDescent="0.3">
      <c r="A180" s="2"/>
      <c r="B180" s="5"/>
      <c r="C180" s="8"/>
      <c r="D180" s="49"/>
      <c r="E180" s="55"/>
    </row>
    <row r="181" spans="1:6" x14ac:dyDescent="0.3">
      <c r="A181" s="2"/>
      <c r="B181" s="2" t="s">
        <v>17</v>
      </c>
    </row>
    <row r="182" spans="1:6" x14ac:dyDescent="0.3">
      <c r="A182" s="2"/>
      <c r="B182" s="4" t="s">
        <v>10</v>
      </c>
      <c r="C182" s="4" t="s">
        <v>82</v>
      </c>
      <c r="D182" s="44" t="s">
        <v>12</v>
      </c>
      <c r="E182" s="4" t="s">
        <v>13</v>
      </c>
      <c r="F182" s="1" t="s">
        <v>14</v>
      </c>
    </row>
    <row r="183" spans="1:6" x14ac:dyDescent="0.3">
      <c r="A183" s="2"/>
      <c r="B183" s="2"/>
      <c r="C183" s="10"/>
      <c r="D183" s="49"/>
      <c r="E183" s="55"/>
    </row>
    <row r="184" spans="1:6" ht="15" thickBot="1" x14ac:dyDescent="0.35">
      <c r="A184" s="2"/>
      <c r="B184" s="2"/>
      <c r="C184" s="10"/>
      <c r="D184" s="56">
        <f>SUM(D183:D183)</f>
        <v>0</v>
      </c>
      <c r="E184" s="55"/>
    </row>
    <row r="185" spans="1:6" ht="15" thickTop="1" x14ac:dyDescent="0.3">
      <c r="A185" s="2"/>
    </row>
    <row r="186" spans="1:6" x14ac:dyDescent="0.3">
      <c r="A186" s="2"/>
      <c r="B186" s="27" t="s">
        <v>16</v>
      </c>
    </row>
    <row r="187" spans="1:6" x14ac:dyDescent="0.3">
      <c r="A187" s="2"/>
      <c r="B187" s="4" t="s">
        <v>10</v>
      </c>
      <c r="C187" s="4" t="s">
        <v>82</v>
      </c>
      <c r="D187" s="44" t="s">
        <v>12</v>
      </c>
      <c r="E187" s="4" t="s">
        <v>13</v>
      </c>
      <c r="F187" s="1" t="s">
        <v>14</v>
      </c>
    </row>
    <row r="188" spans="1:6" x14ac:dyDescent="0.3">
      <c r="A188" s="2"/>
      <c r="B188" s="7"/>
      <c r="C188" s="11"/>
      <c r="D188" s="49"/>
      <c r="E188" s="55"/>
    </row>
    <row r="189" spans="1:6" ht="15" thickBot="1" x14ac:dyDescent="0.35">
      <c r="A189" s="2"/>
      <c r="B189" s="2"/>
      <c r="C189" s="10"/>
      <c r="D189" s="56">
        <f>SUM(D188:D188)</f>
        <v>0</v>
      </c>
      <c r="E189" s="55"/>
    </row>
    <row r="190" spans="1:6" ht="15" thickTop="1" x14ac:dyDescent="0.3">
      <c r="A190" s="2"/>
      <c r="B190" s="2"/>
      <c r="C190" s="10"/>
      <c r="D190" s="49"/>
      <c r="E190" s="55"/>
    </row>
    <row r="191" spans="1:6" x14ac:dyDescent="0.3">
      <c r="A191" s="2"/>
      <c r="B191" s="12" t="s">
        <v>41</v>
      </c>
    </row>
    <row r="192" spans="1:6" x14ac:dyDescent="0.3">
      <c r="A192" s="2"/>
      <c r="B192" s="4" t="s">
        <v>10</v>
      </c>
      <c r="C192" s="4" t="s">
        <v>82</v>
      </c>
      <c r="D192" s="44" t="s">
        <v>12</v>
      </c>
      <c r="E192" s="4" t="s">
        <v>13</v>
      </c>
      <c r="F192" s="1" t="s">
        <v>14</v>
      </c>
    </row>
    <row r="193" spans="1:6" x14ac:dyDescent="0.3">
      <c r="A193" s="2"/>
      <c r="B193" s="23"/>
      <c r="C193" s="24"/>
      <c r="D193" s="47"/>
      <c r="E193" s="23"/>
    </row>
    <row r="194" spans="1:6" ht="15" thickBot="1" x14ac:dyDescent="0.35">
      <c r="A194" s="2"/>
      <c r="B194" s="2"/>
      <c r="C194" s="10"/>
      <c r="D194" s="56">
        <f>SUM(D193:D193)</f>
        <v>0</v>
      </c>
      <c r="E194" s="55"/>
    </row>
    <row r="195" spans="1:6" ht="15" thickTop="1" x14ac:dyDescent="0.3">
      <c r="A195" s="2"/>
    </row>
    <row r="196" spans="1:6" x14ac:dyDescent="0.3">
      <c r="A196" s="2"/>
      <c r="B196" s="27" t="s">
        <v>18</v>
      </c>
    </row>
    <row r="197" spans="1:6" x14ac:dyDescent="0.3">
      <c r="A197" s="2"/>
      <c r="B197" s="4" t="s">
        <v>10</v>
      </c>
      <c r="C197" s="4" t="s">
        <v>11</v>
      </c>
      <c r="D197" s="44" t="s">
        <v>12</v>
      </c>
      <c r="E197" s="4" t="s">
        <v>13</v>
      </c>
      <c r="F197" s="1" t="s">
        <v>14</v>
      </c>
    </row>
    <row r="198" spans="1:6" x14ac:dyDescent="0.3">
      <c r="A198" s="2"/>
      <c r="B198" s="14" t="s">
        <v>152</v>
      </c>
      <c r="C198" s="18">
        <v>202401</v>
      </c>
      <c r="D198" s="57">
        <v>398551.51</v>
      </c>
      <c r="E198" s="21" t="s">
        <v>93</v>
      </c>
      <c r="F198" s="48" t="s">
        <v>7</v>
      </c>
    </row>
    <row r="199" spans="1:6" x14ac:dyDescent="0.3">
      <c r="A199" s="2"/>
      <c r="B199" s="14" t="s">
        <v>153</v>
      </c>
      <c r="C199" s="18">
        <v>202401</v>
      </c>
      <c r="D199" s="57">
        <v>124990.56</v>
      </c>
      <c r="E199" s="21" t="s">
        <v>93</v>
      </c>
      <c r="F199" s="48" t="s">
        <v>7</v>
      </c>
    </row>
    <row r="200" spans="1:6" x14ac:dyDescent="0.3">
      <c r="A200" s="2"/>
      <c r="B200" s="14" t="s">
        <v>154</v>
      </c>
      <c r="C200" s="18">
        <v>202401</v>
      </c>
      <c r="D200" s="57">
        <v>35053</v>
      </c>
      <c r="E200" s="21" t="s">
        <v>155</v>
      </c>
      <c r="F200" s="48" t="s">
        <v>7</v>
      </c>
    </row>
    <row r="201" spans="1:6" x14ac:dyDescent="0.3">
      <c r="A201" s="2"/>
      <c r="B201" s="14" t="s">
        <v>156</v>
      </c>
      <c r="C201" s="18">
        <v>202401</v>
      </c>
      <c r="D201" s="57">
        <v>35840</v>
      </c>
      <c r="E201" s="21" t="s">
        <v>36</v>
      </c>
      <c r="F201" s="48" t="s">
        <v>7</v>
      </c>
    </row>
    <row r="202" spans="1:6" x14ac:dyDescent="0.3">
      <c r="A202" s="2"/>
      <c r="B202" s="14" t="s">
        <v>157</v>
      </c>
      <c r="C202" s="18">
        <v>202401</v>
      </c>
      <c r="D202" s="57">
        <v>56712.959999999999</v>
      </c>
      <c r="E202" s="21" t="s">
        <v>86</v>
      </c>
      <c r="F202" s="48" t="s">
        <v>7</v>
      </c>
    </row>
    <row r="203" spans="1:6" x14ac:dyDescent="0.3">
      <c r="A203" s="2"/>
      <c r="B203" s="14" t="s">
        <v>153</v>
      </c>
      <c r="C203" s="18">
        <v>202402</v>
      </c>
      <c r="D203" s="57">
        <v>161619.54999999999</v>
      </c>
      <c r="E203" s="21" t="s">
        <v>93</v>
      </c>
      <c r="F203" s="48" t="s">
        <v>7</v>
      </c>
    </row>
    <row r="204" spans="1:6" x14ac:dyDescent="0.3">
      <c r="A204" s="2"/>
      <c r="B204" s="14" t="s">
        <v>158</v>
      </c>
      <c r="C204" s="18">
        <v>202403</v>
      </c>
      <c r="D204" s="57">
        <v>51853.69</v>
      </c>
      <c r="E204" s="21" t="s">
        <v>39</v>
      </c>
      <c r="F204" s="48" t="s">
        <v>7</v>
      </c>
    </row>
    <row r="205" spans="1:6" x14ac:dyDescent="0.3">
      <c r="A205" s="2"/>
      <c r="B205" s="14" t="s">
        <v>152</v>
      </c>
      <c r="C205" s="18">
        <v>202403</v>
      </c>
      <c r="D205" s="57">
        <v>551563.25</v>
      </c>
      <c r="E205" s="21" t="s">
        <v>93</v>
      </c>
      <c r="F205" s="48" t="s">
        <v>7</v>
      </c>
    </row>
    <row r="206" spans="1:6" x14ac:dyDescent="0.3">
      <c r="A206" s="2"/>
      <c r="B206" s="14" t="s">
        <v>153</v>
      </c>
      <c r="C206" s="18">
        <v>202403</v>
      </c>
      <c r="D206" s="57">
        <v>267587.69</v>
      </c>
      <c r="E206" s="21" t="s">
        <v>93</v>
      </c>
      <c r="F206" s="48" t="s">
        <v>7</v>
      </c>
    </row>
    <row r="207" spans="1:6" x14ac:dyDescent="0.3">
      <c r="A207" s="2"/>
      <c r="B207" s="14" t="s">
        <v>152</v>
      </c>
      <c r="C207" s="18">
        <v>202404</v>
      </c>
      <c r="D207" s="57">
        <v>329788.09999999998</v>
      </c>
      <c r="E207" s="21" t="s">
        <v>93</v>
      </c>
      <c r="F207" s="48" t="s">
        <v>7</v>
      </c>
    </row>
    <row r="208" spans="1:6" x14ac:dyDescent="0.3">
      <c r="A208" s="2"/>
      <c r="B208" s="14" t="s">
        <v>153</v>
      </c>
      <c r="C208" s="18">
        <v>202404</v>
      </c>
      <c r="D208" s="57">
        <v>134033.26999999999</v>
      </c>
      <c r="E208" s="21" t="s">
        <v>93</v>
      </c>
      <c r="F208" s="48" t="s">
        <v>7</v>
      </c>
    </row>
    <row r="209" spans="1:6" x14ac:dyDescent="0.3">
      <c r="A209" s="2"/>
      <c r="B209" s="14" t="s">
        <v>154</v>
      </c>
      <c r="C209" s="18">
        <v>202404</v>
      </c>
      <c r="D209" s="57">
        <v>35950.86</v>
      </c>
      <c r="E209" s="21" t="s">
        <v>155</v>
      </c>
      <c r="F209" s="48" t="s">
        <v>7</v>
      </c>
    </row>
    <row r="210" spans="1:6" x14ac:dyDescent="0.3">
      <c r="A210" s="2"/>
      <c r="B210" s="14" t="s">
        <v>152</v>
      </c>
      <c r="C210" s="18">
        <v>202405</v>
      </c>
      <c r="D210" s="57">
        <v>52513.42</v>
      </c>
      <c r="E210" s="21" t="s">
        <v>93</v>
      </c>
      <c r="F210" s="48" t="s">
        <v>7</v>
      </c>
    </row>
    <row r="211" spans="1:6" x14ac:dyDescent="0.3">
      <c r="A211" s="2"/>
      <c r="B211" s="14" t="s">
        <v>152</v>
      </c>
      <c r="C211" s="18">
        <v>202406</v>
      </c>
      <c r="D211" s="57">
        <v>89271.74</v>
      </c>
      <c r="E211" s="21" t="s">
        <v>93</v>
      </c>
      <c r="F211" s="48" t="s">
        <v>7</v>
      </c>
    </row>
    <row r="212" spans="1:6" x14ac:dyDescent="0.3">
      <c r="A212" s="2"/>
      <c r="B212" s="14" t="s">
        <v>152</v>
      </c>
      <c r="C212" s="18">
        <v>202407</v>
      </c>
      <c r="D212" s="57">
        <v>106138.3</v>
      </c>
      <c r="E212" s="21" t="s">
        <v>93</v>
      </c>
      <c r="F212" s="48" t="s">
        <v>7</v>
      </c>
    </row>
    <row r="213" spans="1:6" x14ac:dyDescent="0.3">
      <c r="A213" s="2"/>
      <c r="B213" s="14" t="s">
        <v>152</v>
      </c>
      <c r="C213" s="18">
        <v>202408</v>
      </c>
      <c r="D213" s="57">
        <v>62699.73</v>
      </c>
      <c r="E213" s="21" t="s">
        <v>93</v>
      </c>
      <c r="F213" s="48" t="s">
        <v>7</v>
      </c>
    </row>
    <row r="214" spans="1:6" x14ac:dyDescent="0.3">
      <c r="A214" s="2"/>
      <c r="B214" s="14" t="s">
        <v>158</v>
      </c>
      <c r="C214" s="18">
        <v>202409</v>
      </c>
      <c r="D214" s="58">
        <v>27642.880000000001</v>
      </c>
      <c r="E214" s="21" t="s">
        <v>39</v>
      </c>
      <c r="F214" s="48" t="s">
        <v>7</v>
      </c>
    </row>
    <row r="215" spans="1:6" x14ac:dyDescent="0.3">
      <c r="A215" s="2"/>
      <c r="B215" s="14" t="s">
        <v>154</v>
      </c>
      <c r="C215" s="18">
        <v>202409</v>
      </c>
      <c r="D215" s="58">
        <v>34039</v>
      </c>
      <c r="E215" s="21" t="s">
        <v>155</v>
      </c>
      <c r="F215" s="48" t="s">
        <v>7</v>
      </c>
    </row>
    <row r="216" spans="1:6" x14ac:dyDescent="0.3">
      <c r="A216" s="2"/>
      <c r="B216" s="14" t="s">
        <v>159</v>
      </c>
      <c r="C216" s="18">
        <v>202410</v>
      </c>
      <c r="D216" s="58">
        <v>516960</v>
      </c>
      <c r="E216" s="21" t="s">
        <v>33</v>
      </c>
      <c r="F216" s="48" t="s">
        <v>7</v>
      </c>
    </row>
    <row r="217" spans="1:6" x14ac:dyDescent="0.3">
      <c r="A217" s="2"/>
      <c r="B217" s="14" t="s">
        <v>152</v>
      </c>
      <c r="C217" s="18">
        <v>202411</v>
      </c>
      <c r="D217" s="58">
        <v>48981.9</v>
      </c>
      <c r="E217" s="21" t="s">
        <v>93</v>
      </c>
      <c r="F217" s="48" t="s">
        <v>7</v>
      </c>
    </row>
    <row r="218" spans="1:6" x14ac:dyDescent="0.3">
      <c r="A218" s="2"/>
      <c r="B218" s="14" t="s">
        <v>158</v>
      </c>
      <c r="C218" s="18">
        <v>202412</v>
      </c>
      <c r="D218" s="58">
        <v>25118.080000000002</v>
      </c>
      <c r="E218" s="21" t="s">
        <v>39</v>
      </c>
      <c r="F218" s="48" t="s">
        <v>7</v>
      </c>
    </row>
    <row r="219" spans="1:6" x14ac:dyDescent="0.3">
      <c r="A219" s="2"/>
      <c r="B219" s="16" t="s">
        <v>152</v>
      </c>
      <c r="C219" s="19">
        <v>202412</v>
      </c>
      <c r="D219" s="59">
        <v>69784.94</v>
      </c>
      <c r="E219" s="22" t="s">
        <v>93</v>
      </c>
      <c r="F219" s="54" t="s">
        <v>7</v>
      </c>
    </row>
    <row r="220" spans="1:6" x14ac:dyDescent="0.3">
      <c r="B220" s="5"/>
      <c r="C220" s="9"/>
      <c r="D220" s="52"/>
      <c r="E220" s="55"/>
    </row>
    <row r="221" spans="1:6" ht="15" thickBot="1" x14ac:dyDescent="0.35">
      <c r="B221" s="5"/>
      <c r="C221" s="60"/>
      <c r="D221" s="61">
        <f>SUM(D198:D219)</f>
        <v>3216694.4299999997</v>
      </c>
      <c r="E221" s="55"/>
    </row>
    <row r="222" spans="1:6" ht="15" thickTop="1" x14ac:dyDescent="0.3">
      <c r="B222" s="5"/>
      <c r="C222" s="60"/>
      <c r="D222" s="52"/>
      <c r="E222" s="55"/>
    </row>
    <row r="223" spans="1:6" x14ac:dyDescent="0.3">
      <c r="B223" s="5"/>
      <c r="C223" s="60"/>
      <c r="D223" s="52"/>
      <c r="E223" s="55"/>
    </row>
    <row r="224" spans="1:6" x14ac:dyDescent="0.3">
      <c r="B224" s="5"/>
      <c r="C224" s="60"/>
      <c r="D224" s="52"/>
      <c r="E224" s="55"/>
    </row>
    <row r="225" spans="3:4" x14ac:dyDescent="0.3">
      <c r="C225" s="60"/>
    </row>
    <row r="226" spans="3:4" x14ac:dyDescent="0.3">
      <c r="D226" s="27"/>
    </row>
  </sheetData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1</vt:lpstr>
      <vt:lpstr>Appendix 2</vt:lpstr>
    </vt:vector>
  </TitlesOfParts>
  <Company>SQA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Smith</dc:creator>
  <cp:lastModifiedBy>John Tweedie</cp:lastModifiedBy>
  <cp:lastPrinted>2020-12-02T09:26:54Z</cp:lastPrinted>
  <dcterms:created xsi:type="dcterms:W3CDTF">2016-06-20T11:11:47Z</dcterms:created>
  <dcterms:modified xsi:type="dcterms:W3CDTF">2025-12-19T14:32:51Z</dcterms:modified>
</cp:coreProperties>
</file>